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270" yWindow="870" windowWidth="13410" windowHeight="8505" tabRatio="952"/>
  </bookViews>
  <sheets>
    <sheet name="Contents" sheetId="62" r:id="rId1"/>
    <sheet name="Table1" sheetId="136" r:id="rId2"/>
    <sheet name="Table 2" sheetId="174" r:id="rId3"/>
    <sheet name="Table 3" sheetId="175" r:id="rId4"/>
    <sheet name="Table 4" sheetId="176" r:id="rId5"/>
    <sheet name="Table 5" sheetId="177" r:id="rId6"/>
    <sheet name="Table 6" sheetId="178" r:id="rId7"/>
    <sheet name="Table 7" sheetId="179" r:id="rId8"/>
    <sheet name="Table 8" sheetId="180" r:id="rId9"/>
    <sheet name="Table 9" sheetId="181" r:id="rId10"/>
    <sheet name="Table 10" sheetId="182" r:id="rId11"/>
    <sheet name="Table 11" sheetId="183" r:id="rId12"/>
    <sheet name="Table 12" sheetId="184" r:id="rId13"/>
    <sheet name="Table 13" sheetId="186" r:id="rId14"/>
    <sheet name="Table 14" sheetId="185" r:id="rId15"/>
    <sheet name="Cdata" sheetId="104" r:id="rId16"/>
    <sheet name="C1 Eco activity inactivity spl " sheetId="207" r:id="rId17"/>
    <sheet name="C2 Unemployment over time" sheetId="192" r:id="rId18"/>
    <sheet name="C3 Unemployment gender" sheetId="189" r:id="rId19"/>
    <sheet name="C4 Unemployment by age" sheetId="190" r:id="rId20"/>
    <sheet name="C5 Unemployment ethnicity" sheetId="193" r:id="rId21"/>
    <sheet name="C6 Unemployment 16to24" sheetId="194" r:id="rId22"/>
    <sheet name="C7 Unemployment 25to49" sheetId="195" r:id="rId23"/>
    <sheet name="C8 Unemployment 50plus" sheetId="196" r:id="rId24"/>
    <sheet name="C9 EcoActivity disability acti" sheetId="197" r:id="rId25"/>
    <sheet name="C10 APS unemployment disabled" sheetId="198" r:id="rId26"/>
    <sheet name="C11 JSA rate TH L ENG" sheetId="199" r:id="rId27"/>
    <sheet name="C12 JSA rate gender TH" sheetId="200" r:id="rId28"/>
    <sheet name="C13 JSA by age TH" sheetId="202" r:id="rId29"/>
    <sheet name="C14 JSA by age London" sheetId="203" r:id="rId30"/>
    <sheet name="C15 16to24 TH L Eng JSA rate" sheetId="201" r:id="rId31"/>
    <sheet name="C16 JSA Duration" sheetId="205" r:id="rId32"/>
    <sheet name="Chart17 GLA JSA rate ethnicity" sheetId="206" r:id="rId33"/>
    <sheet name="Sources" sheetId="170" r:id="rId34"/>
  </sheets>
  <externalReferences>
    <externalReference r:id="rId35"/>
    <externalReference r:id="rId36"/>
  </externalReferences>
  <definedNames>
    <definedName name="_ftn1" localSheetId="0">Contents!$B$9</definedName>
    <definedName name="_ftnref1" localSheetId="0">Contents!$B$6</definedName>
  </definedNames>
  <calcPr calcId="145621"/>
</workbook>
</file>

<file path=xl/calcChain.xml><?xml version="1.0" encoding="utf-8"?>
<calcChain xmlns="http://schemas.openxmlformats.org/spreadsheetml/2006/main">
  <c r="D770" i="104" l="1"/>
  <c r="D769" i="104"/>
  <c r="D768" i="104"/>
  <c r="D767" i="104"/>
  <c r="D766" i="104"/>
  <c r="D765" i="104"/>
  <c r="D764" i="104"/>
  <c r="D763" i="104"/>
  <c r="D762" i="104"/>
  <c r="D761" i="104"/>
  <c r="D760" i="104"/>
  <c r="D759" i="104"/>
  <c r="D758" i="104"/>
  <c r="D757" i="104"/>
  <c r="D756" i="104"/>
  <c r="D755" i="104"/>
  <c r="D754" i="104"/>
  <c r="D753" i="104"/>
  <c r="D752" i="104"/>
  <c r="D751" i="104"/>
  <c r="D750" i="104"/>
  <c r="D749" i="104"/>
  <c r="D748" i="104"/>
  <c r="D747" i="104"/>
  <c r="D746" i="104"/>
  <c r="D745" i="104"/>
  <c r="D744" i="104"/>
  <c r="D743" i="104"/>
  <c r="D742" i="104"/>
  <c r="D741" i="104"/>
  <c r="D740" i="104"/>
  <c r="D739" i="104"/>
  <c r="D738" i="104"/>
  <c r="D737" i="104"/>
  <c r="D736" i="104"/>
  <c r="D735" i="104"/>
  <c r="D734" i="104"/>
  <c r="D733" i="104"/>
  <c r="D732" i="104"/>
  <c r="D731" i="104"/>
  <c r="D730" i="104"/>
  <c r="D729" i="104"/>
  <c r="D728" i="104"/>
  <c r="D727" i="104"/>
  <c r="D726" i="104"/>
  <c r="D725" i="104"/>
  <c r="D724" i="104"/>
  <c r="D723" i="104"/>
  <c r="D722" i="104"/>
  <c r="D721" i="104"/>
  <c r="D720" i="104"/>
  <c r="D719" i="104"/>
  <c r="D718" i="104"/>
  <c r="D717" i="104"/>
  <c r="D716" i="104"/>
  <c r="D715" i="104"/>
  <c r="D714" i="104"/>
  <c r="D713" i="104"/>
  <c r="D712" i="104"/>
  <c r="D711" i="104"/>
  <c r="D710" i="104"/>
  <c r="D709" i="104"/>
  <c r="D708" i="104"/>
  <c r="D707" i="104"/>
  <c r="D706" i="104"/>
  <c r="D705" i="104"/>
  <c r="D704" i="104"/>
  <c r="D703" i="104"/>
  <c r="D702" i="104"/>
  <c r="D701" i="104"/>
  <c r="D700" i="104"/>
  <c r="D699" i="104"/>
  <c r="D698" i="104"/>
  <c r="D697" i="104"/>
  <c r="D696" i="104"/>
  <c r="D695" i="104"/>
  <c r="D694" i="104"/>
  <c r="D693" i="104"/>
  <c r="D692" i="104"/>
  <c r="D691" i="104"/>
  <c r="D690" i="104"/>
  <c r="D689" i="104"/>
  <c r="D688" i="104"/>
  <c r="D687" i="104"/>
  <c r="D686" i="104"/>
  <c r="D685" i="104"/>
  <c r="D684" i="104"/>
  <c r="D683" i="104"/>
  <c r="D682" i="104"/>
  <c r="D681" i="104"/>
  <c r="D680" i="104"/>
  <c r="D679" i="104"/>
  <c r="D678" i="104"/>
  <c r="D677" i="104"/>
  <c r="D676" i="104"/>
  <c r="D675" i="104"/>
  <c r="D674" i="104"/>
  <c r="D673" i="104"/>
  <c r="D672" i="104"/>
  <c r="D671" i="104"/>
  <c r="D670" i="104"/>
  <c r="D669" i="104"/>
  <c r="D668" i="104"/>
  <c r="D667" i="104"/>
  <c r="D666" i="104"/>
  <c r="D665" i="104"/>
  <c r="D664" i="104"/>
  <c r="D663" i="104"/>
  <c r="D662" i="104"/>
  <c r="D661" i="104"/>
  <c r="D660" i="104"/>
  <c r="D659" i="104"/>
  <c r="D658" i="104"/>
  <c r="D657" i="104"/>
  <c r="D656" i="104"/>
  <c r="D655" i="104"/>
  <c r="D654" i="104"/>
  <c r="D653" i="104"/>
  <c r="D652" i="104"/>
  <c r="D651" i="104"/>
  <c r="D650" i="104"/>
  <c r="D649" i="104"/>
  <c r="D648" i="104"/>
  <c r="D647" i="104"/>
  <c r="D646" i="104"/>
  <c r="D645" i="104"/>
  <c r="D644" i="104"/>
  <c r="D643" i="104"/>
  <c r="D642" i="104"/>
  <c r="D641" i="104"/>
  <c r="D640" i="104"/>
  <c r="D639" i="104"/>
  <c r="D638" i="104"/>
  <c r="D637" i="104"/>
  <c r="D636" i="104"/>
  <c r="D635" i="104"/>
  <c r="D634" i="104"/>
  <c r="D633" i="104"/>
  <c r="D632" i="104"/>
  <c r="D631" i="104"/>
  <c r="D630" i="104"/>
  <c r="D629" i="104"/>
  <c r="D628" i="104"/>
  <c r="D627" i="104"/>
  <c r="D626" i="104"/>
  <c r="D625" i="104"/>
  <c r="D624" i="104"/>
  <c r="D623" i="104"/>
  <c r="D622" i="104"/>
  <c r="D621" i="104"/>
  <c r="D620" i="104"/>
  <c r="D619" i="104"/>
  <c r="D618" i="104"/>
  <c r="D617" i="104"/>
  <c r="D616" i="104"/>
  <c r="D615" i="104"/>
  <c r="D614" i="104"/>
  <c r="D613" i="104"/>
  <c r="D612" i="104"/>
  <c r="D611" i="104"/>
  <c r="D610" i="104"/>
  <c r="D609" i="104"/>
  <c r="D608" i="104"/>
  <c r="D607" i="104"/>
  <c r="D601" i="104"/>
  <c r="D600" i="104"/>
  <c r="D599" i="104"/>
  <c r="D598" i="104"/>
  <c r="D597" i="104"/>
  <c r="D596" i="104"/>
  <c r="D595" i="104"/>
  <c r="D594" i="104"/>
  <c r="D593" i="104"/>
  <c r="D592" i="104"/>
  <c r="D591" i="104"/>
  <c r="D590" i="104"/>
  <c r="D589" i="104"/>
  <c r="D588" i="104"/>
  <c r="D587" i="104"/>
  <c r="D586" i="104"/>
  <c r="D585" i="104"/>
  <c r="D584" i="104"/>
  <c r="D583" i="104"/>
  <c r="D582" i="104"/>
  <c r="D581" i="104"/>
  <c r="D580" i="104"/>
  <c r="D579" i="104"/>
  <c r="D578" i="104"/>
  <c r="D577" i="104"/>
  <c r="D576" i="104"/>
  <c r="D575" i="104"/>
  <c r="D574" i="104"/>
  <c r="D573" i="104"/>
  <c r="D572" i="104"/>
  <c r="D571" i="104"/>
  <c r="D570" i="104"/>
  <c r="D569" i="104"/>
  <c r="D568" i="104"/>
  <c r="D567" i="104"/>
  <c r="D566" i="104"/>
  <c r="D565" i="104"/>
  <c r="D564" i="104"/>
  <c r="D563" i="104"/>
  <c r="D562" i="104"/>
  <c r="D561" i="104"/>
  <c r="D560" i="104"/>
  <c r="D559" i="104"/>
  <c r="D558" i="104"/>
  <c r="D557" i="104"/>
  <c r="D556" i="104"/>
  <c r="D555" i="104"/>
  <c r="D554" i="104"/>
  <c r="D553" i="104"/>
  <c r="D552" i="104"/>
  <c r="D551" i="104"/>
  <c r="D550" i="104"/>
  <c r="D549" i="104"/>
  <c r="D548" i="104"/>
  <c r="D547" i="104"/>
  <c r="D546" i="104"/>
  <c r="D545" i="104"/>
  <c r="D544" i="104"/>
  <c r="D543" i="104"/>
  <c r="D542" i="104"/>
  <c r="D541" i="104"/>
  <c r="D540" i="104"/>
  <c r="D539" i="104"/>
  <c r="D538" i="104"/>
  <c r="D537" i="104"/>
  <c r="D536" i="104"/>
  <c r="D535" i="104"/>
  <c r="D534" i="104"/>
  <c r="D533" i="104"/>
  <c r="D532" i="104"/>
  <c r="D531" i="104"/>
  <c r="D530" i="104"/>
  <c r="D529" i="104"/>
  <c r="D528" i="104"/>
  <c r="D527" i="104"/>
  <c r="D526" i="104"/>
  <c r="D525" i="104"/>
  <c r="D524" i="104"/>
  <c r="D523" i="104"/>
  <c r="D522" i="104"/>
  <c r="D521" i="104"/>
  <c r="D520" i="104"/>
  <c r="D519" i="104"/>
  <c r="D518" i="104"/>
  <c r="D517" i="104"/>
  <c r="D516" i="104"/>
  <c r="D515" i="104"/>
  <c r="D514" i="104"/>
  <c r="D513" i="104"/>
  <c r="D512" i="104"/>
  <c r="D511" i="104"/>
  <c r="D510" i="104"/>
  <c r="D509" i="104"/>
  <c r="D508" i="104"/>
  <c r="D507" i="104"/>
  <c r="D506" i="104"/>
  <c r="D505" i="104"/>
  <c r="D504" i="104"/>
  <c r="D503" i="104"/>
  <c r="D502" i="104"/>
  <c r="D501" i="104"/>
  <c r="D500" i="104"/>
  <c r="D499" i="104"/>
  <c r="D498" i="104"/>
  <c r="D497" i="104"/>
  <c r="D496" i="104"/>
  <c r="D495" i="104"/>
  <c r="D494" i="104"/>
  <c r="D493" i="104"/>
  <c r="D492" i="104"/>
  <c r="D491" i="104"/>
  <c r="D490" i="104"/>
  <c r="D489" i="104"/>
  <c r="D488" i="104"/>
  <c r="D487" i="104"/>
  <c r="D486" i="104"/>
  <c r="D485" i="104"/>
  <c r="D484" i="104"/>
  <c r="D483" i="104"/>
  <c r="D482" i="104"/>
  <c r="D481" i="104"/>
  <c r="D480" i="104"/>
  <c r="D479" i="104"/>
  <c r="D478" i="104"/>
  <c r="D477" i="104"/>
  <c r="D476" i="104"/>
  <c r="D475" i="104"/>
  <c r="D474" i="104"/>
  <c r="D473" i="104"/>
  <c r="D472" i="104"/>
  <c r="D471" i="104"/>
  <c r="D470" i="104"/>
  <c r="D469" i="104"/>
  <c r="D468" i="104"/>
  <c r="D467" i="104"/>
  <c r="D466" i="104"/>
  <c r="D465" i="104"/>
  <c r="D464" i="104"/>
  <c r="D463" i="104"/>
  <c r="D462" i="104"/>
  <c r="D461" i="104"/>
  <c r="D460" i="104"/>
  <c r="D459" i="104"/>
  <c r="D458" i="104"/>
  <c r="D457" i="104"/>
  <c r="D456" i="104"/>
  <c r="D455" i="104"/>
  <c r="D454" i="104"/>
  <c r="D453" i="104"/>
  <c r="D452" i="104"/>
  <c r="D451" i="104"/>
  <c r="D450" i="104"/>
  <c r="D449" i="104"/>
  <c r="D448" i="104"/>
  <c r="D447" i="104"/>
  <c r="D446" i="104"/>
  <c r="D445" i="104"/>
  <c r="D444" i="104"/>
  <c r="D443" i="104"/>
  <c r="D442" i="104"/>
  <c r="D441" i="104"/>
  <c r="D440" i="104"/>
  <c r="D439" i="104"/>
  <c r="D438" i="104"/>
  <c r="E424" i="104" l="1"/>
  <c r="E423" i="104"/>
  <c r="E422" i="104"/>
  <c r="E421" i="104"/>
  <c r="E420" i="104"/>
  <c r="E419" i="104"/>
  <c r="E418" i="104"/>
  <c r="E417" i="104"/>
  <c r="E416" i="104"/>
  <c r="E415" i="104"/>
  <c r="E414" i="104"/>
  <c r="E413" i="104"/>
  <c r="E412" i="104"/>
  <c r="E411" i="104"/>
  <c r="E410" i="104"/>
  <c r="E409" i="104"/>
  <c r="E408" i="104"/>
  <c r="E407" i="104"/>
  <c r="E406" i="104"/>
  <c r="E405" i="104"/>
  <c r="E404" i="104"/>
  <c r="E403" i="104"/>
  <c r="E402" i="104"/>
  <c r="E401" i="104"/>
  <c r="E400" i="104"/>
  <c r="E399" i="104"/>
  <c r="E398" i="104"/>
  <c r="E397" i="104"/>
  <c r="E396" i="104"/>
  <c r="E395" i="104"/>
  <c r="E394" i="104"/>
  <c r="E393" i="104"/>
  <c r="E392" i="104"/>
  <c r="E391" i="104"/>
  <c r="E390" i="104"/>
  <c r="E389" i="104"/>
  <c r="E388" i="104"/>
  <c r="E387" i="104"/>
  <c r="E386" i="104"/>
  <c r="E385" i="104"/>
  <c r="E384" i="104"/>
  <c r="E383" i="104"/>
  <c r="E382" i="104"/>
  <c r="E381" i="104"/>
  <c r="E380" i="104"/>
  <c r="E379" i="104"/>
  <c r="E378" i="104"/>
  <c r="E377" i="104"/>
  <c r="E376" i="104"/>
  <c r="E375" i="104"/>
  <c r="E374" i="104"/>
  <c r="E373" i="104"/>
  <c r="E372" i="104"/>
  <c r="E371" i="104"/>
  <c r="E370" i="104"/>
  <c r="E369" i="104"/>
  <c r="E368" i="104"/>
  <c r="E367" i="104"/>
  <c r="E366" i="104"/>
  <c r="E365" i="104"/>
  <c r="E364" i="104"/>
  <c r="E363" i="104"/>
  <c r="E362" i="104"/>
  <c r="E361" i="104"/>
  <c r="E360" i="104"/>
  <c r="E359" i="104"/>
  <c r="E358" i="104"/>
  <c r="E357" i="104"/>
  <c r="E356" i="104"/>
  <c r="E355" i="104"/>
  <c r="E354" i="104"/>
  <c r="E353" i="104"/>
  <c r="E352" i="104"/>
  <c r="E351" i="104"/>
  <c r="E350" i="104"/>
  <c r="E349" i="104"/>
  <c r="E348" i="104"/>
  <c r="E347" i="104"/>
  <c r="E346" i="104"/>
  <c r="E345" i="104"/>
  <c r="E344" i="104"/>
  <c r="E343" i="104"/>
  <c r="E342" i="104"/>
  <c r="E341" i="104"/>
  <c r="E340" i="104"/>
  <c r="E339" i="104"/>
  <c r="E338" i="104"/>
  <c r="E337" i="104"/>
  <c r="E336" i="104"/>
  <c r="E335" i="104"/>
  <c r="E334" i="104"/>
  <c r="E333" i="104"/>
  <c r="E332" i="104"/>
  <c r="E331" i="104"/>
  <c r="E330" i="104"/>
  <c r="E329" i="104"/>
  <c r="E328" i="104"/>
  <c r="E327" i="104"/>
  <c r="E326" i="104"/>
  <c r="E325" i="104"/>
  <c r="E324" i="104"/>
  <c r="E323" i="104"/>
  <c r="E322" i="104"/>
  <c r="E321" i="104"/>
  <c r="E320" i="104"/>
  <c r="E319" i="104"/>
  <c r="E318" i="104"/>
  <c r="E317" i="104"/>
  <c r="E316" i="104"/>
  <c r="E315" i="104"/>
  <c r="E314" i="104"/>
  <c r="E313" i="104"/>
  <c r="E312" i="104"/>
  <c r="E311" i="104"/>
  <c r="E310" i="104"/>
  <c r="E309" i="104"/>
  <c r="E308" i="104"/>
  <c r="E307" i="104"/>
  <c r="E306" i="104"/>
  <c r="E305" i="104"/>
  <c r="E304" i="104"/>
  <c r="E303" i="104"/>
  <c r="E302" i="104"/>
  <c r="E301" i="104"/>
  <c r="E300" i="104"/>
  <c r="E299" i="104"/>
  <c r="E298" i="104"/>
  <c r="E297" i="104"/>
  <c r="E296" i="104"/>
  <c r="E295" i="104"/>
  <c r="E294" i="104"/>
  <c r="E293" i="104"/>
  <c r="E292" i="104"/>
  <c r="E291" i="104"/>
  <c r="E290" i="104"/>
  <c r="E289" i="104"/>
  <c r="E288" i="104"/>
  <c r="E287" i="104"/>
  <c r="E286" i="104"/>
  <c r="E285" i="104"/>
  <c r="E284" i="104"/>
  <c r="E283" i="104"/>
  <c r="E282" i="104"/>
  <c r="E281" i="104"/>
  <c r="E280" i="104"/>
  <c r="E279" i="104"/>
  <c r="E278" i="104"/>
  <c r="E277" i="104"/>
  <c r="E276" i="104"/>
  <c r="E275" i="104"/>
  <c r="E274" i="104"/>
  <c r="E273" i="104"/>
  <c r="I42" i="104" l="1"/>
  <c r="G42" i="104"/>
  <c r="F42" i="104"/>
  <c r="I41" i="104"/>
  <c r="G41" i="104"/>
  <c r="F41" i="104"/>
  <c r="I40" i="104"/>
  <c r="G40" i="104"/>
  <c r="F40" i="104"/>
  <c r="I39" i="104"/>
  <c r="G39" i="104"/>
  <c r="F39" i="104"/>
  <c r="I38" i="104"/>
  <c r="G38" i="104"/>
  <c r="F38" i="104"/>
  <c r="I37" i="104"/>
  <c r="G37" i="104"/>
  <c r="F37" i="104"/>
  <c r="I36" i="104"/>
  <c r="G36" i="104"/>
  <c r="F36" i="104"/>
  <c r="I35" i="104"/>
  <c r="G35" i="104"/>
  <c r="F35" i="104"/>
  <c r="I34" i="104"/>
  <c r="G34" i="104"/>
  <c r="F34" i="104"/>
  <c r="I33" i="104"/>
  <c r="G33" i="104"/>
  <c r="F33" i="104"/>
  <c r="I32" i="104"/>
  <c r="G32" i="104"/>
  <c r="F32" i="104"/>
  <c r="I31" i="104"/>
  <c r="G31" i="104"/>
  <c r="F31" i="104"/>
  <c r="I30" i="104"/>
  <c r="G30" i="104"/>
  <c r="F30" i="104"/>
  <c r="I29" i="104"/>
  <c r="G29" i="104"/>
  <c r="F29" i="104"/>
  <c r="I28" i="104"/>
  <c r="G28" i="104"/>
  <c r="F28" i="104"/>
  <c r="I27" i="104"/>
  <c r="G27" i="104"/>
  <c r="F27" i="104"/>
  <c r="I26" i="104"/>
  <c r="G26" i="104"/>
  <c r="F26" i="104"/>
  <c r="I25" i="104"/>
  <c r="G25" i="104"/>
  <c r="F25" i="104"/>
  <c r="I24" i="104"/>
  <c r="G24" i="104"/>
  <c r="F24" i="104"/>
  <c r="I23" i="104"/>
  <c r="G23" i="104"/>
  <c r="F23" i="104"/>
  <c r="I22" i="104"/>
  <c r="G22" i="104"/>
  <c r="F22" i="104"/>
  <c r="I21" i="104"/>
  <c r="G21" i="104"/>
  <c r="F21" i="104"/>
  <c r="I20" i="104"/>
  <c r="G20" i="104"/>
  <c r="F20" i="104"/>
  <c r="I19" i="104"/>
  <c r="G19" i="104"/>
  <c r="F19" i="104"/>
  <c r="I18" i="104"/>
  <c r="G18" i="104"/>
  <c r="F18" i="104"/>
  <c r="I17" i="104"/>
  <c r="G17" i="104"/>
  <c r="F17" i="104"/>
  <c r="I16" i="104"/>
  <c r="G16" i="104"/>
  <c r="F16" i="104"/>
  <c r="I15" i="104"/>
  <c r="G15" i="104"/>
  <c r="F15" i="104"/>
  <c r="I14" i="104"/>
  <c r="G14" i="104"/>
  <c r="F14" i="104"/>
  <c r="I13" i="104"/>
  <c r="G13" i="104"/>
  <c r="F13" i="104"/>
  <c r="I12" i="104"/>
  <c r="G12" i="104"/>
  <c r="F12" i="104"/>
  <c r="I11" i="104"/>
  <c r="G11" i="104"/>
  <c r="F11" i="104"/>
  <c r="I10" i="104"/>
  <c r="G10" i="104"/>
  <c r="F10" i="104"/>
  <c r="I9" i="104"/>
  <c r="G9" i="104"/>
  <c r="F9" i="104"/>
</calcChain>
</file>

<file path=xl/sharedStrings.xml><?xml version="1.0" encoding="utf-8"?>
<sst xmlns="http://schemas.openxmlformats.org/spreadsheetml/2006/main" count="663" uniqueCount="366">
  <si>
    <t>Chart data</t>
  </si>
  <si>
    <t>Table 1</t>
  </si>
  <si>
    <t>T1</t>
  </si>
  <si>
    <t>Copyright and acknowledgments</t>
  </si>
  <si>
    <t>Chart 2</t>
  </si>
  <si>
    <t>Chart 3</t>
  </si>
  <si>
    <t>Cdata</t>
  </si>
  <si>
    <t xml:space="preserve">Worksheet </t>
  </si>
  <si>
    <t>CLICK HERE TO GO BACK TO CONTENTS</t>
  </si>
  <si>
    <t>Sources</t>
  </si>
  <si>
    <t>Data sources</t>
  </si>
  <si>
    <t>Links to all data used in this report</t>
  </si>
  <si>
    <t>DATA SOURCES: OVERVIEW</t>
  </si>
  <si>
    <t>Title</t>
  </si>
  <si>
    <t>Charts in report</t>
  </si>
  <si>
    <t>Tables in report</t>
  </si>
  <si>
    <t>Data for charts in report (linked to charts)</t>
  </si>
  <si>
    <t>Chart 1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</si>
  <si>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</si>
  <si>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</si>
  <si>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</si>
  <si>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</si>
  <si>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</si>
  <si>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</si>
  <si>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</si>
  <si>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</si>
  <si>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</si>
  <si>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</si>
  <si>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</si>
  <si>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</si>
  <si>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</si>
  <si>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</si>
  <si>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</si>
  <si>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</si>
  <si>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</si>
  <si>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</si>
  <si>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</si>
  <si>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</si>
  <si>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</si>
  <si>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</si>
  <si>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</si>
  <si>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</si>
  <si>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</si>
  <si>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</si>
  <si>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</si>
  <si>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</si>
  <si>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</si>
  <si>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Barking and Dagenham</t>
  </si>
  <si>
    <t>Greenwich</t>
  </si>
  <si>
    <t>Hackney</t>
  </si>
  <si>
    <t>Newham</t>
  </si>
  <si>
    <t>Tower Hamlets</t>
  </si>
  <si>
    <t>Waltham Forest</t>
  </si>
  <si>
    <t>London</t>
  </si>
  <si>
    <t>Total</t>
  </si>
  <si>
    <t>Males</t>
  </si>
  <si>
    <t>Females</t>
  </si>
  <si>
    <t>(Source: Annual Population Survey, March 2013)</t>
  </si>
  <si>
    <t xml:space="preserve">Table 2:  Census Unemployment 16 plus (excluding full time students) </t>
  </si>
  <si>
    <t xml:space="preserve">Census Unemployment 16 plus (excluding full time students) </t>
  </si>
  <si>
    <t>Rate 16 plus</t>
  </si>
  <si>
    <t>Total 16 plus</t>
  </si>
  <si>
    <t>Bangladeshi</t>
  </si>
  <si>
    <t>White British</t>
  </si>
  <si>
    <t>Other White</t>
  </si>
  <si>
    <t>Black African</t>
  </si>
  <si>
    <t>Black Caribbean</t>
  </si>
  <si>
    <t>Other Black</t>
  </si>
  <si>
    <t>Chinese</t>
  </si>
  <si>
    <t>Indian</t>
  </si>
  <si>
    <t>Other Asian</t>
  </si>
  <si>
    <t>White and Black Caribbean</t>
  </si>
  <si>
    <t>(Source: Census 2011: DC6201EW - Economic activity by ethnic group by sex by age)</t>
  </si>
  <si>
    <t>Table 3: Unemployment by ethnicity in Tower Hamlets March 2013 (%)</t>
  </si>
  <si>
    <t>Unemployment by ethnicity in Tower Hamlets March 2013 (%)</t>
  </si>
  <si>
    <t>Male</t>
  </si>
  <si>
    <t>Female</t>
  </si>
  <si>
    <t>white 16+</t>
  </si>
  <si>
    <t>ethnic minority 16+</t>
  </si>
  <si>
    <t>Pakistanis/Bangladeshis 16+</t>
  </si>
  <si>
    <t>(Source: NOMIS / Annual Population Survey, March 2013)</t>
  </si>
  <si>
    <t>Table 4: In employment, Unemployment (excl. students) and long term sick by health in Tower Hamlets (%)</t>
  </si>
  <si>
    <t>In employment, Unemployment (excl. students) and long term sick by health in Tower Hamlets (%)</t>
  </si>
  <si>
    <t>Selected Economic Activity categories</t>
  </si>
  <si>
    <t>Very good or good health</t>
  </si>
  <si>
    <t>Fair health</t>
  </si>
  <si>
    <t>Bad or very bad health</t>
  </si>
  <si>
    <t>Economically active: In employment: Total</t>
  </si>
  <si>
    <t>Economically active: Unemployed (excluding full-time students)</t>
  </si>
  <si>
    <t>Economically inactive: Long-term sick or disabled</t>
  </si>
  <si>
    <t>(Source: Census 2011, DC6301EWla - Economic activity by provision of unpaid care by general health by sex)</t>
  </si>
  <si>
    <t>Unemployed: Never worked</t>
  </si>
  <si>
    <t>Long-term unemployed</t>
  </si>
  <si>
    <t xml:space="preserve">Tower Hamlets </t>
  </si>
  <si>
    <t>England</t>
  </si>
  <si>
    <t>(Source: Census 2011 KS601 Economic Activity, All usual residents aged 16 to 74)</t>
  </si>
  <si>
    <t>Table 5: Census 2011 Long term unemployment and Never worked (%)</t>
  </si>
  <si>
    <t>Census 2011 Long term unemployment and Never worked (%)</t>
  </si>
  <si>
    <t>Unemployment rate in 6 former Olympic boroughs and London (population aged 16-64) (%)</t>
  </si>
  <si>
    <t>Table 6: Long term unemployment / Never worked by gender in Tower Hamlets (% and total)</t>
  </si>
  <si>
    <t>Long term unemployment / Never worked by gender in Tower Hamlets (% and total)</t>
  </si>
  <si>
    <t>Economically active: Unemployed</t>
  </si>
  <si>
    <t>1,536 (44.6%)</t>
  </si>
  <si>
    <t>3,150 (63.2%)</t>
  </si>
  <si>
    <t>7,693 (58%)</t>
  </si>
  <si>
    <t>1,906 (55.4%)</t>
  </si>
  <si>
    <t>1,836 (36.8%)</t>
  </si>
  <si>
    <t>5,566 (42%)</t>
  </si>
  <si>
    <t>Table 7: JSA Claimants Count, August 2013</t>
  </si>
  <si>
    <t>JSA Claimants Count, August 2013</t>
  </si>
  <si>
    <t>Working age population (16-64)</t>
  </si>
  <si>
    <t>Number of claimants</t>
  </si>
  <si>
    <t>%</t>
  </si>
  <si>
    <t>(Source: Office for National Statistics (ONS): NOMIS claimant count, August 2013)</t>
  </si>
  <si>
    <t>Table 12</t>
  </si>
  <si>
    <t>Table 13</t>
  </si>
  <si>
    <t>Table 14</t>
  </si>
  <si>
    <t>T12</t>
  </si>
  <si>
    <t>T13</t>
  </si>
  <si>
    <t>T14</t>
  </si>
  <si>
    <t>Aged 16-64</t>
  </si>
  <si>
    <t>Aged 16-24</t>
  </si>
  <si>
    <t>Aged 25-49</t>
  </si>
  <si>
    <t>Aged 50-64</t>
  </si>
  <si>
    <t>No. of claimant</t>
  </si>
  <si>
    <t>Rate %</t>
  </si>
  <si>
    <t>Up to 6 months</t>
  </si>
  <si>
    <t>Over 6 months and up to a year</t>
  </si>
  <si>
    <t>Over 1 year</t>
  </si>
  <si>
    <t>Claiming over 2 years</t>
  </si>
  <si>
    <t>(Source: Office for National Statistics (ONS): NOMIS claimant count by age and duration, August 2013)</t>
  </si>
  <si>
    <t>[1] Totals exclude non-computerised clerical claims (approx. 0.1%)</t>
  </si>
  <si>
    <t>Aged</t>
  </si>
  <si>
    <t>16-64</t>
  </si>
  <si>
    <t>16-24</t>
  </si>
  <si>
    <t>25-49</t>
  </si>
  <si>
    <t>50-64</t>
  </si>
  <si>
    <t xml:space="preserve">Claiming over 2 years </t>
  </si>
  <si>
    <t>(value also in Over 1 year group)</t>
  </si>
  <si>
    <t>Table 10: JSA claimants by ethnic group July 2013</t>
  </si>
  <si>
    <t>JSA claimants by ethnic group July 2013</t>
  </si>
  <si>
    <t>Table 8: Claimants in Tower Hamlets by age and duration, August 2013 (Total and %)</t>
  </si>
  <si>
    <t>Claimants in Tower Hamlets by age and duration, August 2013 (Totla and %)</t>
  </si>
  <si>
    <t>Proportion of claimants by age and duration (%), August 2013</t>
  </si>
  <si>
    <t>JSA claimants</t>
  </si>
  <si>
    <t>Proportion (%)</t>
  </si>
  <si>
    <t>Asian or Asian British - Bangladeshi</t>
  </si>
  <si>
    <t>Asian or Asian British - Indian</t>
  </si>
  <si>
    <t>Asian or Asian British - other Asian</t>
  </si>
  <si>
    <t>Asian or Asian British - Pakistani</t>
  </si>
  <si>
    <t>black or black British - African</t>
  </si>
  <si>
    <t>black or black British - Caribbean</t>
  </si>
  <si>
    <t>black or black British - other black</t>
  </si>
  <si>
    <t>Chinese or other ethnic group - Chinese</t>
  </si>
  <si>
    <t>Chinese or other ethnic group - other ethnic group</t>
  </si>
  <si>
    <t>Mixed - other mixed</t>
  </si>
  <si>
    <t>Mixed - white and Asian</t>
  </si>
  <si>
    <t>Mixed - white and black African</t>
  </si>
  <si>
    <t>Mixed - white and black Caribbean</t>
  </si>
  <si>
    <t>prefer not to say</t>
  </si>
  <si>
    <t>unknown</t>
  </si>
  <si>
    <t>White - British</t>
  </si>
  <si>
    <t>White - Irish</t>
  </si>
  <si>
    <t>White - other</t>
  </si>
  <si>
    <t xml:space="preserve"> (Source: Office for National Statistics (ONS): NOMIS claimant count by ethnicity, July 2013)</t>
  </si>
  <si>
    <t>Table 11: Claimants by sought occupation, Top 10 Tower Hamlets, August 2013</t>
  </si>
  <si>
    <t>Claimants by sought occupation, Top 10 Tower Hamlets, August 2013</t>
  </si>
  <si>
    <t>Sought occupation</t>
  </si>
  <si>
    <t>Rate in %</t>
  </si>
  <si>
    <t>Sales Occupations</t>
  </si>
  <si>
    <t>Elementary Administration and Service Occupations</t>
  </si>
  <si>
    <t>Administrative Occupations</t>
  </si>
  <si>
    <t>Elementary Trades, Plant and Storage Related Occupations</t>
  </si>
  <si>
    <t>Caring Personal Service Occupations</t>
  </si>
  <si>
    <t>Customer Service Occupations</t>
  </si>
  <si>
    <t>Transport and Mobile Machine Drivers and Operatives</t>
  </si>
  <si>
    <t>Textiles, Printing and Other Skilled Trades</t>
  </si>
  <si>
    <t>Culture, Media and Sports Occupations</t>
  </si>
  <si>
    <t>Secretarial and Related Occupations</t>
  </si>
  <si>
    <t>(Source: Office for National Statistics (ONS): NOMIS claimant count by sought occupation, August 2013[1])</t>
  </si>
  <si>
    <t>JSA On-flow and off-flow, August 2013</t>
  </si>
  <si>
    <t>% change</t>
  </si>
  <si>
    <t xml:space="preserve">Total </t>
  </si>
  <si>
    <t>Off-Flow</t>
  </si>
  <si>
    <t>On-Flow</t>
  </si>
  <si>
    <t>(Source: Office for National Statistics (ONS): NOMIS on and off flow count, August 2013)</t>
  </si>
  <si>
    <t>Table 12: JSA On-flow and off-flow, August 2013</t>
  </si>
  <si>
    <t>Table 13: Reasons for off - flow from JSA (%)</t>
  </si>
  <si>
    <t>Reasons for off - flow from JSA (%)</t>
  </si>
  <si>
    <t>Found work</t>
  </si>
  <si>
    <t>Gone abroad</t>
  </si>
  <si>
    <t>Gone to full-time education</t>
  </si>
  <si>
    <t>Claimed Income Support</t>
  </si>
  <si>
    <t>Ceased claiming</t>
  </si>
  <si>
    <t>Increases work to 16+ hours/week</t>
  </si>
  <si>
    <t>Transfer to Govt – supported training</t>
  </si>
  <si>
    <t>Other</t>
  </si>
  <si>
    <t>Rate 16 to 64 population</t>
  </si>
  <si>
    <t>East India and Lansbury</t>
  </si>
  <si>
    <t>Bromley-by-Bow</t>
  </si>
  <si>
    <t>Mile End East</t>
  </si>
  <si>
    <t>St Dunstan's and Stepney Green</t>
  </si>
  <si>
    <t>Weavers</t>
  </si>
  <si>
    <t>Limehouse</t>
  </si>
  <si>
    <t>Bethnal Green North</t>
  </si>
  <si>
    <t>Spitalfields and Banglatown</t>
  </si>
  <si>
    <t>Bethnal Green South</t>
  </si>
  <si>
    <t>Bow East</t>
  </si>
  <si>
    <t>Shadwell</t>
  </si>
  <si>
    <t>Bow West</t>
  </si>
  <si>
    <t>Whitechapel</t>
  </si>
  <si>
    <t>Mile End and Globe Town</t>
  </si>
  <si>
    <t>Blackwall and Cubitt Town</t>
  </si>
  <si>
    <t>Millwall</t>
  </si>
  <si>
    <t>St Katharine's and Wapping</t>
  </si>
  <si>
    <t xml:space="preserve"> (Source: Office for National Statistics (ONS): NOMIS claimant count by wards, August 2013)</t>
  </si>
  <si>
    <t>Table 14: JSA Claimant Count Rate and total claimants by ward, August 2013 (%)</t>
  </si>
  <si>
    <t>JSA Claimant Count Rate and total claimants by ward, August 2013 (%)</t>
  </si>
  <si>
    <t>Table 1: Unemployment rate in 6 former Olympic boroughs and London (population aged 16-64) (%)</t>
  </si>
  <si>
    <t>Table 9: Proportion of claimants by age and duration (%), August 2013</t>
  </si>
  <si>
    <t>Chart 13</t>
  </si>
  <si>
    <t>Chart 14</t>
  </si>
  <si>
    <t>Chart 15</t>
  </si>
  <si>
    <t>Chart 16</t>
  </si>
  <si>
    <t>Chart 17</t>
  </si>
  <si>
    <t xml:space="preserve">Breakdown of the 16 plus population by economic activity and inactivity Tower Hamlets </t>
  </si>
  <si>
    <t>Unemployment rate over time Tower Hamlets, London and England (%)</t>
  </si>
  <si>
    <t>Unemployment rate in Tower Hamlets by gender over time (%)</t>
  </si>
  <si>
    <t xml:space="preserve">Unemployment rate by age in Tower Hamlets (%) </t>
  </si>
  <si>
    <t>Unemployment rate age group 16 to 24 (excluding students) Tower Hamlets (%)</t>
  </si>
  <si>
    <t xml:space="preserve">Economic activity of Tower Hamlets residents with disability limiting day to day activities a lot. </t>
  </si>
  <si>
    <t>Unemployment rate by disability (incl. confidence interval) &amp; not disabled in Tower Hamlets (%)</t>
  </si>
  <si>
    <t>JSA Claimant count over time in Tower Hamlets, London and England (%)</t>
  </si>
  <si>
    <t>JSA Claimants by Gender, August 2013 (%)</t>
  </si>
  <si>
    <t>JSA rate 16 to 24 year olds over time in Tower Hamlets, London and England (%)</t>
  </si>
  <si>
    <t>Claimants in Tower Hamlets by age and duration, August 2013 (Total and %)</t>
  </si>
  <si>
    <t>GLA JSA claimant rate by age and ethnic group March 2013 Tower Hamlets (%)</t>
  </si>
  <si>
    <t>Unemployment rate age group 25 to 49 (excluding students) Tower Hamlets (%)</t>
  </si>
  <si>
    <t>Unemployment rate age group 50 plus (excluding students) Tower Hamlets (%)</t>
  </si>
  <si>
    <t>APS Unemployment rate by ethnicity in Tower Hamlets including confidence level (%</t>
  </si>
  <si>
    <t>JSA claimants by main age groups in Tower Hamlets (%)</t>
  </si>
  <si>
    <t>JSA claimants by main age groups in London (%)</t>
  </si>
  <si>
    <t>This analysis is adapted from data from the Office for National Statistics / NOMIS licenced under the Open Government Licence v.1.0.</t>
  </si>
  <si>
    <t>Chart 2: Unemployment rate over time Tower Hamlets, London and England (%)</t>
  </si>
  <si>
    <t>Inner London</t>
  </si>
  <si>
    <t>Gap TH and London</t>
  </si>
  <si>
    <t>Gap TH and England</t>
  </si>
  <si>
    <t>Great Britain</t>
  </si>
  <si>
    <t>Gap TH and GB</t>
  </si>
  <si>
    <t>Jan 2004-Dec 2004</t>
  </si>
  <si>
    <t>Apr 2004-Mar 2005</t>
  </si>
  <si>
    <t>Jul 2004-Jun 2005</t>
  </si>
  <si>
    <t>Oct 2004-Sep 2005</t>
  </si>
  <si>
    <t>Jan 2005-Dec 2005</t>
  </si>
  <si>
    <t>Apr 2005-Mar 2006</t>
  </si>
  <si>
    <t>Jul 2005-Jun 2006</t>
  </si>
  <si>
    <t>Oct 2005-Sep 2006</t>
  </si>
  <si>
    <t>Jan 2006-Dec 2006</t>
  </si>
  <si>
    <t>Apr 2006-Mar 2007</t>
  </si>
  <si>
    <t>Jul 2006-Jun 2007</t>
  </si>
  <si>
    <t>Oct 2006-Sep 2007</t>
  </si>
  <si>
    <t>Jan 2007-Dec 2007</t>
  </si>
  <si>
    <t>Apr 2007-Mar 2008</t>
  </si>
  <si>
    <t>Jul 2007-Jun 2008</t>
  </si>
  <si>
    <t>Oct 2007-Sep 2008</t>
  </si>
  <si>
    <t>Jan 2008-Dec 2008</t>
  </si>
  <si>
    <t>Apr 2008-Mar 2009</t>
  </si>
  <si>
    <t>Jul 2008-Jun 2009</t>
  </si>
  <si>
    <t>Oct 2008-Sep 2009</t>
  </si>
  <si>
    <t>Jan 2009-Dec 2009</t>
  </si>
  <si>
    <t>Apr 2009-Mar 2010</t>
  </si>
  <si>
    <t>Jul 2009-Jun 2010</t>
  </si>
  <si>
    <t>Oct 2009-Sep 2010</t>
  </si>
  <si>
    <t>Jan 2010-Dec 2010</t>
  </si>
  <si>
    <t>Apr 2010-Mar 2011</t>
  </si>
  <si>
    <t>Jul 2010-Jun 2011</t>
  </si>
  <si>
    <t>Oct 2010-Sep 2011</t>
  </si>
  <si>
    <t>Jan 2011-Dec 2011</t>
  </si>
  <si>
    <t>Apr 2011-Mar 2012</t>
  </si>
  <si>
    <t>Jul 2011-Jun 2012</t>
  </si>
  <si>
    <t>Oct 2011-Sep 2012</t>
  </si>
  <si>
    <t>Jan 2012-Dec 2012</t>
  </si>
  <si>
    <t>Apr 2012-Mar 2013</t>
  </si>
  <si>
    <t>(Source: ONS / Nomis Annual Population Survey)</t>
  </si>
  <si>
    <t>unemployment rate - aged 16-64</t>
  </si>
  <si>
    <t>unemployment rate males - aged 16-64</t>
  </si>
  <si>
    <t>unemployment rate females - aged 16-64</t>
  </si>
  <si>
    <t>unemployment rate - aged 16-24</t>
  </si>
  <si>
    <t>unemployment rate - aged 25-49</t>
  </si>
  <si>
    <t>unemployment rate - aged 50-64</t>
  </si>
  <si>
    <t>NOMIS</t>
  </si>
  <si>
    <t>16+ unemployment rate - white</t>
  </si>
  <si>
    <t>16+ unemployment rate - ethnic minority</t>
  </si>
  <si>
    <t>16+ unemployment rate for all Pakistanis/Bangladeshis</t>
  </si>
  <si>
    <t>confidence level (%)</t>
  </si>
  <si>
    <t>TH rate</t>
  </si>
  <si>
    <t>APS Unemployment rate by ethnicity in Tower Hamlets including confidence level (%)</t>
  </si>
  <si>
    <t>All categories: Ethnic group</t>
  </si>
  <si>
    <t>White: Total</t>
  </si>
  <si>
    <t>White: British</t>
  </si>
  <si>
    <t>White: Irish</t>
  </si>
  <si>
    <t>White: Gypsy or Irish Traveller</t>
  </si>
  <si>
    <t>White: Other White</t>
  </si>
  <si>
    <t>Mixed Total</t>
  </si>
  <si>
    <t>White and Black African</t>
  </si>
  <si>
    <t>White and Asian</t>
  </si>
  <si>
    <t>Other Mixed</t>
  </si>
  <si>
    <t>Asian/Asian British: Total</t>
  </si>
  <si>
    <t>Pakistani</t>
  </si>
  <si>
    <t>Black British: Total</t>
  </si>
  <si>
    <t>Black British: African</t>
  </si>
  <si>
    <t>Black British: Caribbean</t>
  </si>
  <si>
    <t>Black British: Other Black</t>
  </si>
  <si>
    <t>Other ethnic group</t>
  </si>
  <si>
    <t>Arab</t>
  </si>
  <si>
    <t>Any other ethnic group</t>
  </si>
  <si>
    <t>(Source: Census 2011)</t>
  </si>
  <si>
    <t>(Source: Census 2011 DC6201EW - Economic activity by ethnic group by sex by age Ethnic Group 16 plus 25 to 49)</t>
  </si>
  <si>
    <t>(Source: Census 2011 DC6201EW - Economic activity by ethnic group by sex by age Ethnic Group 16 plus 16 to 24)</t>
  </si>
  <si>
    <t>(Source: Census 2011 DC6201EW - Economic activity by ethnic group by sex by age Ethnic Group 16 plus 50 plus)</t>
  </si>
  <si>
    <t>Day-to-day activities limited a lot</t>
  </si>
  <si>
    <t>Economically active: In employment: Employee: Total</t>
  </si>
  <si>
    <t>Economically active: In employment: Self-employed: Total</t>
  </si>
  <si>
    <t>Economically active: In employment: Full-time students: Total</t>
  </si>
  <si>
    <t>Economically active: Unemployed: Unemployed (excluding full-time students)</t>
  </si>
  <si>
    <t>Economically active: Unemployed: Full-time students</t>
  </si>
  <si>
    <t>(Source: Census 2011: LC6302EW - Economic activity by hours worked by long-term health problem or disability)</t>
  </si>
  <si>
    <t>(Source: NOMIS / Annual population survey, March 2013)</t>
  </si>
  <si>
    <t>Unemployment rate aged 16-64 - disabled</t>
  </si>
  <si>
    <t>Unemployment rate aged 16-64 - not disabled</t>
  </si>
  <si>
    <t>GAP TH and L</t>
  </si>
  <si>
    <t>(Source: NOMIS JSA Claimant count)</t>
  </si>
  <si>
    <t>Tower Hamlets rate</t>
  </si>
  <si>
    <t>London rate</t>
  </si>
  <si>
    <t>England rate</t>
  </si>
  <si>
    <t>Date</t>
  </si>
  <si>
    <t>Aged 50 to 64</t>
  </si>
  <si>
    <t>Aged 25-49 Up to 6 months</t>
  </si>
  <si>
    <t>Aged 25-49 Over 1 year</t>
  </si>
  <si>
    <t>Aged 16-24 Up to 6 months</t>
  </si>
  <si>
    <t>Aged 25-49 Over 6 months and up to a year</t>
  </si>
  <si>
    <t>Aged 50-64 Over 1 year</t>
  </si>
  <si>
    <t>Aged 50-64 Up to 6 months</t>
  </si>
  <si>
    <t>Aged 16-24 Over 6 months and up to a year</t>
  </si>
  <si>
    <t>Aged 16-24 Over 1 year</t>
  </si>
  <si>
    <t>Aged 50-64 Over 6 months and up to a year</t>
  </si>
  <si>
    <t>White</t>
  </si>
  <si>
    <t>Black African/Other*</t>
  </si>
  <si>
    <t>Pakistani/Bangladeshi</t>
  </si>
  <si>
    <t>Other**</t>
  </si>
  <si>
    <t>18-24 Males</t>
  </si>
  <si>
    <t xml:space="preserve">25-49 Males </t>
  </si>
  <si>
    <t>50-64 Males</t>
  </si>
  <si>
    <t>18-24 Females</t>
  </si>
  <si>
    <t>25-49 Females</t>
  </si>
  <si>
    <t>50-60 Females</t>
  </si>
  <si>
    <t>(Source: GLA Jsa claimant rate ethnic group and age, March 2013)</t>
  </si>
  <si>
    <t>Annual Population Survey</t>
  </si>
  <si>
    <t>Office for National Statistics - Census</t>
  </si>
  <si>
    <t>http://www.ons.gov.uk/ons/guide-method/census/2011/index.html</t>
  </si>
  <si>
    <t>https://knowledgehub.local.gov.uk/web/glaintelligence</t>
  </si>
  <si>
    <t>GLA JSA rates by ethnicity and age trial</t>
  </si>
  <si>
    <t>All data in this spreadsheet were derived from the Office for National Statistics (ONS), NOMIS website and the Knowledge hub.</t>
  </si>
  <si>
    <t>Unemployment in Tower Hamlets: Supplementary data - August 2013</t>
  </si>
  <si>
    <t>Data underpinning Charts 2 to 17</t>
  </si>
  <si>
    <t>www.nomisweb.co.uk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</si>
</sst>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164" formatCode="0.0%"/>
    <numFmt numFmtId="165" formatCode="#,##0.0"/>
    <numFmt numFmtId="166" formatCode="0.0"/>
    <numFmt numFmtId="167" formatCode="mmmm\ yyyy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u/>
      <sz val="10"/>
      <color indexed="12"/>
      <name val="Arial"/>
      <family val="2"/>
    </font>
    <font>
      <sz val="10.5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</font>
    <font>
      <i/>
      <sz val="9"/>
      <color theme="1"/>
      <name val="Calibri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arial"/>
      <family val="2"/>
    </font>
    <font>
      <i/>
      <sz val="8"/>
      <color theme="1"/>
      <name val="Calibri"/>
      <family val="2"/>
      <scheme val="minor"/>
    </font>
    <font>
      <sz val="14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EF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4" fillId="0" borderId="0">
      <alignment vertical="top"/>
      <protection locked="0"/>
    </xf>
    <xf numFmtId="0" fontId="3" fillId="0" borderId="0"/>
    <xf numFmtId="0" fontId="5" fillId="0" borderId="0"/>
    <xf numFmtId="0" fontId="3" fillId="0" borderId="0"/>
    <xf numFmtId="0" fontId="4" fillId="0" borderId="0">
      <alignment vertical="top"/>
      <protection locked="0"/>
    </xf>
    <xf numFmtId="0" fontId="8" fillId="0" borderId="0"/>
    <xf numFmtId="0" fontId="8" fillId="0" borderId="0"/>
    <xf numFmtId="0" fontId="7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8" fillId="0" borderId="0"/>
    <xf numFmtId="0" fontId="8" fillId="0" borderId="0"/>
    <xf numFmtId="0" fontId="10" fillId="0" borderId="0"/>
    <xf numFmtId="0" fontId="11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</cellStyleXfs>
  <cellXfs count="230">
    <xf numFmtId="0" fontId="0" fillId="0" borderId="0" xfId="0"/>
    <xf numFmtId="0" fontId="6" fillId="0" borderId="0" xfId="8" applyNumberFormat="1" applyFont="1" applyFill="1" applyBorder="1" applyAlignment="1" applyProtection="1">
      <alignment vertical="top"/>
      <protection locked="0"/>
    </xf>
    <xf numFmtId="0" fontId="2" fillId="0" borderId="0" xfId="0" applyFont="1" applyBorder="1"/>
    <xf numFmtId="0" fontId="13" fillId="4" borderId="12" xfId="21" applyNumberFormat="1" applyFill="1" applyBorder="1" applyAlignment="1" applyProtection="1">
      <alignment vertical="top"/>
      <protection locked="0"/>
    </xf>
    <xf numFmtId="0" fontId="6" fillId="4" borderId="13" xfId="8" applyNumberFormat="1" applyFont="1" applyFill="1" applyBorder="1" applyAlignment="1" applyProtection="1">
      <alignment vertical="top"/>
      <protection locked="0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5" fillId="3" borderId="5" xfId="0" applyFont="1" applyFill="1" applyBorder="1"/>
    <xf numFmtId="0" fontId="20" fillId="0" borderId="0" xfId="0" applyFont="1"/>
    <xf numFmtId="0" fontId="16" fillId="3" borderId="4" xfId="0" applyFont="1" applyFill="1" applyBorder="1"/>
    <xf numFmtId="0" fontId="16" fillId="3" borderId="6" xfId="0" applyFont="1" applyFill="1" applyBorder="1"/>
    <xf numFmtId="0" fontId="16" fillId="3" borderId="7" xfId="0" applyFont="1" applyFill="1" applyBorder="1" applyAlignment="1">
      <alignment horizontal="left" wrapText="1"/>
    </xf>
    <xf numFmtId="0" fontId="16" fillId="3" borderId="0" xfId="0" applyFont="1" applyFill="1" applyBorder="1" applyAlignment="1">
      <alignment horizontal="left" wrapText="1"/>
    </xf>
    <xf numFmtId="0" fontId="16" fillId="3" borderId="8" xfId="0" applyFont="1" applyFill="1" applyBorder="1" applyAlignment="1">
      <alignment horizontal="left" wrapText="1"/>
    </xf>
    <xf numFmtId="0" fontId="16" fillId="3" borderId="7" xfId="0" applyFont="1" applyFill="1" applyBorder="1"/>
    <xf numFmtId="0" fontId="21" fillId="3" borderId="0" xfId="21" applyFont="1" applyFill="1" applyBorder="1"/>
    <xf numFmtId="0" fontId="16" fillId="3" borderId="0" xfId="0" applyFont="1" applyFill="1" applyBorder="1"/>
    <xf numFmtId="0" fontId="16" fillId="3" borderId="8" xfId="0" applyFont="1" applyFill="1" applyBorder="1"/>
    <xf numFmtId="0" fontId="16" fillId="3" borderId="7" xfId="0" applyFont="1" applyFill="1" applyBorder="1" applyAlignment="1">
      <alignment wrapText="1"/>
    </xf>
    <xf numFmtId="0" fontId="16" fillId="3" borderId="0" xfId="0" applyFont="1" applyFill="1" applyBorder="1" applyAlignment="1">
      <alignment wrapText="1"/>
    </xf>
    <xf numFmtId="0" fontId="16" fillId="3" borderId="8" xfId="0" applyFont="1" applyFill="1" applyBorder="1" applyAlignment="1">
      <alignment wrapText="1"/>
    </xf>
    <xf numFmtId="0" fontId="24" fillId="2" borderId="0" xfId="0" applyFont="1" applyFill="1" applyBorder="1" applyAlignment="1">
      <alignment horizontal="center"/>
    </xf>
    <xf numFmtId="0" fontId="22" fillId="5" borderId="14" xfId="0" applyFont="1" applyFill="1" applyBorder="1"/>
    <xf numFmtId="0" fontId="22" fillId="5" borderId="15" xfId="0" applyFont="1" applyFill="1" applyBorder="1"/>
    <xf numFmtId="0" fontId="17" fillId="5" borderId="16" xfId="0" applyFont="1" applyFill="1" applyBorder="1" applyAlignment="1">
      <alignment horizontal="center"/>
    </xf>
    <xf numFmtId="0" fontId="22" fillId="5" borderId="17" xfId="0" applyFont="1" applyFill="1" applyBorder="1" applyAlignment="1">
      <alignment horizontal="left"/>
    </xf>
    <xf numFmtId="0" fontId="22" fillId="5" borderId="3" xfId="0" applyFont="1" applyFill="1" applyBorder="1"/>
    <xf numFmtId="0" fontId="17" fillId="5" borderId="18" xfId="0" applyFont="1" applyFill="1" applyBorder="1" applyAlignment="1">
      <alignment horizontal="center"/>
    </xf>
    <xf numFmtId="0" fontId="17" fillId="0" borderId="9" xfId="0" applyFont="1" applyBorder="1"/>
    <xf numFmtId="0" fontId="19" fillId="0" borderId="1" xfId="21" applyFont="1" applyBorder="1"/>
    <xf numFmtId="0" fontId="22" fillId="5" borderId="5" xfId="0" applyFont="1" applyFill="1" applyBorder="1"/>
    <xf numFmtId="0" fontId="17" fillId="5" borderId="4" xfId="0" applyFont="1" applyFill="1" applyBorder="1"/>
    <xf numFmtId="0" fontId="17" fillId="5" borderId="6" xfId="0" applyFont="1" applyFill="1" applyBorder="1" applyAlignment="1">
      <alignment horizontal="center"/>
    </xf>
    <xf numFmtId="0" fontId="2" fillId="7" borderId="0" xfId="0" applyFont="1" applyFill="1" applyBorder="1"/>
    <xf numFmtId="0" fontId="9" fillId="7" borderId="0" xfId="0" applyFont="1" applyFill="1" applyBorder="1" applyAlignment="1">
      <alignment horizontal="center"/>
    </xf>
    <xf numFmtId="0" fontId="9" fillId="7" borderId="0" xfId="0" applyFont="1" applyFill="1" applyBorder="1"/>
    <xf numFmtId="0" fontId="17" fillId="7" borderId="0" xfId="0" applyFont="1" applyFill="1" applyBorder="1"/>
    <xf numFmtId="0" fontId="14" fillId="7" borderId="0" xfId="0" applyFont="1" applyFill="1" applyBorder="1" applyAlignment="1">
      <alignment horizontal="center"/>
    </xf>
    <xf numFmtId="0" fontId="14" fillId="7" borderId="0" xfId="0" applyFont="1" applyFill="1" applyBorder="1"/>
    <xf numFmtId="0" fontId="12" fillId="7" borderId="0" xfId="0" applyFont="1" applyFill="1" applyBorder="1"/>
    <xf numFmtId="0" fontId="0" fillId="7" borderId="0" xfId="0" applyFill="1"/>
    <xf numFmtId="0" fontId="19" fillId="7" borderId="0" xfId="21" applyFont="1" applyFill="1"/>
    <xf numFmtId="0" fontId="17" fillId="7" borderId="0" xfId="0" applyFont="1" applyFill="1"/>
    <xf numFmtId="0" fontId="20" fillId="7" borderId="0" xfId="0" applyFont="1" applyFill="1"/>
    <xf numFmtId="0" fontId="19" fillId="7" borderId="12" xfId="21" applyNumberFormat="1" applyFont="1" applyFill="1" applyBorder="1" applyAlignment="1" applyProtection="1">
      <alignment vertical="top"/>
      <protection locked="0"/>
    </xf>
    <xf numFmtId="0" fontId="16" fillId="7" borderId="13" xfId="8" applyNumberFormat="1" applyFont="1" applyFill="1" applyBorder="1" applyAlignment="1" applyProtection="1">
      <alignment vertical="top"/>
      <protection locked="0"/>
    </xf>
    <xf numFmtId="0" fontId="16" fillId="7" borderId="0" xfId="8" applyNumberFormat="1" applyFont="1" applyFill="1" applyBorder="1" applyAlignment="1" applyProtection="1">
      <alignment vertical="top"/>
      <protection locked="0"/>
    </xf>
    <xf numFmtId="0" fontId="6" fillId="7" borderId="0" xfId="8" applyNumberFormat="1" applyFont="1" applyFill="1" applyBorder="1" applyAlignment="1" applyProtection="1">
      <alignment vertical="top"/>
      <protection locked="0"/>
    </xf>
    <xf numFmtId="0" fontId="1" fillId="7" borderId="0" xfId="0" applyFont="1" applyFill="1" applyBorder="1"/>
    <xf numFmtId="0" fontId="17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left"/>
    </xf>
    <xf numFmtId="0" fontId="13" fillId="3" borderId="0" xfId="21" applyFill="1" applyBorder="1"/>
    <xf numFmtId="0" fontId="17" fillId="0" borderId="2" xfId="0" applyFont="1" applyBorder="1" applyAlignment="1">
      <alignment horizontal="left"/>
    </xf>
    <xf numFmtId="0" fontId="18" fillId="0" borderId="2" xfId="0" applyFont="1" applyBorder="1" applyAlignment="1">
      <alignment vertical="center"/>
    </xf>
    <xf numFmtId="0" fontId="17" fillId="0" borderId="2" xfId="0" applyFont="1" applyFill="1" applyBorder="1" applyAlignment="1">
      <alignment horizontal="left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31" fillId="0" borderId="0" xfId="0" applyFont="1" applyAlignment="1">
      <alignment vertical="center"/>
    </xf>
    <xf numFmtId="0" fontId="29" fillId="7" borderId="0" xfId="0" applyFont="1" applyFill="1" applyAlignment="1">
      <alignment vertical="center"/>
    </xf>
    <xf numFmtId="0" fontId="31" fillId="7" borderId="0" xfId="0" applyFont="1" applyFill="1" applyAlignment="1">
      <alignment vertical="center"/>
    </xf>
    <xf numFmtId="0" fontId="29" fillId="8" borderId="2" xfId="0" applyFont="1" applyFill="1" applyBorder="1" applyAlignment="1">
      <alignment vertical="center"/>
    </xf>
    <xf numFmtId="0" fontId="18" fillId="0" borderId="2" xfId="0" applyFont="1" applyBorder="1" applyAlignment="1">
      <alignment vertical="center" wrapText="1"/>
    </xf>
    <xf numFmtId="0" fontId="29" fillId="0" borderId="2" xfId="0" applyFont="1" applyBorder="1" applyAlignment="1">
      <alignment vertical="center"/>
    </xf>
    <xf numFmtId="0" fontId="18" fillId="8" borderId="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30" fillId="6" borderId="2" xfId="0" applyFont="1" applyFill="1" applyBorder="1"/>
    <xf numFmtId="0" fontId="18" fillId="6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horizontal="center" vertical="center" wrapText="1"/>
    </xf>
    <xf numFmtId="164" fontId="18" fillId="6" borderId="2" xfId="0" applyNumberFormat="1" applyFont="1" applyFill="1" applyBorder="1" applyAlignment="1">
      <alignment horizontal="center" vertical="center" wrapText="1"/>
    </xf>
    <xf numFmtId="164" fontId="29" fillId="0" borderId="2" xfId="0" applyNumberFormat="1" applyFont="1" applyBorder="1" applyAlignment="1">
      <alignment horizontal="center" vertical="center" wrapText="1"/>
    </xf>
    <xf numFmtId="0" fontId="32" fillId="7" borderId="0" xfId="0" applyFont="1" applyFill="1" applyAlignment="1">
      <alignment vertical="center"/>
    </xf>
    <xf numFmtId="0" fontId="30" fillId="8" borderId="2" xfId="0" applyFont="1" applyFill="1" applyBorder="1"/>
    <xf numFmtId="10" fontId="29" fillId="0" borderId="2" xfId="0" applyNumberFormat="1" applyFont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vertical="center" wrapText="1"/>
    </xf>
    <xf numFmtId="0" fontId="33" fillId="9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5" fillId="0" borderId="0" xfId="0" applyFont="1"/>
    <xf numFmtId="0" fontId="25" fillId="8" borderId="2" xfId="0" applyFont="1" applyFill="1" applyBorder="1" applyAlignment="1">
      <alignment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3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0" fontId="36" fillId="9" borderId="2" xfId="0" applyFont="1" applyFill="1" applyBorder="1" applyAlignment="1">
      <alignment horizontal="center" vertical="center" wrapText="1"/>
    </xf>
    <xf numFmtId="0" fontId="36" fillId="1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26" fillId="7" borderId="0" xfId="0" applyFont="1" applyFill="1" applyBorder="1" applyAlignment="1">
      <alignment vertical="center"/>
    </xf>
    <xf numFmtId="0" fontId="0" fillId="7" borderId="0" xfId="0" applyFill="1" applyBorder="1" applyAlignment="1"/>
    <xf numFmtId="0" fontId="29" fillId="0" borderId="2" xfId="0" applyFont="1" applyBorder="1" applyAlignment="1">
      <alignment horizontal="left" vertical="center"/>
    </xf>
    <xf numFmtId="0" fontId="30" fillId="8" borderId="2" xfId="0" applyFont="1" applyFill="1" applyBorder="1" applyAlignment="1">
      <alignment vertical="top" wrapText="1"/>
    </xf>
    <xf numFmtId="0" fontId="26" fillId="0" borderId="2" xfId="0" applyFont="1" applyBorder="1" applyAlignment="1">
      <alignment vertical="center"/>
    </xf>
    <xf numFmtId="0" fontId="37" fillId="0" borderId="2" xfId="0" applyFont="1" applyBorder="1" applyAlignment="1">
      <alignment horizontal="center" vertical="center" wrapText="1"/>
    </xf>
    <xf numFmtId="3" fontId="37" fillId="0" borderId="2" xfId="0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8" fillId="6" borderId="2" xfId="0" applyFont="1" applyFill="1" applyBorder="1" applyAlignment="1">
      <alignment vertical="center"/>
    </xf>
    <xf numFmtId="3" fontId="37" fillId="6" borderId="2" xfId="0" applyNumberFormat="1" applyFont="1" applyFill="1" applyBorder="1" applyAlignment="1">
      <alignment horizontal="center" vertical="center"/>
    </xf>
    <xf numFmtId="0" fontId="37" fillId="6" borderId="2" xfId="0" applyFont="1" applyFill="1" applyBorder="1" applyAlignment="1">
      <alignment horizontal="center" vertical="center"/>
    </xf>
    <xf numFmtId="0" fontId="38" fillId="0" borderId="2" xfId="0" applyFont="1" applyBorder="1" applyAlignment="1">
      <alignment vertical="center"/>
    </xf>
    <xf numFmtId="0" fontId="35" fillId="7" borderId="0" xfId="0" applyFont="1" applyFill="1"/>
    <xf numFmtId="0" fontId="0" fillId="0" borderId="0" xfId="0" applyFont="1"/>
    <xf numFmtId="0" fontId="40" fillId="0" borderId="2" xfId="0" applyFont="1" applyBorder="1" applyAlignment="1">
      <alignment vertical="center"/>
    </xf>
    <xf numFmtId="0" fontId="4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5" fillId="7" borderId="0" xfId="0" applyFont="1" applyFill="1" applyAlignment="1">
      <alignment vertical="center"/>
    </xf>
    <xf numFmtId="0" fontId="18" fillId="11" borderId="2" xfId="0" applyFont="1" applyFill="1" applyBorder="1" applyAlignment="1">
      <alignment vertical="center"/>
    </xf>
    <xf numFmtId="0" fontId="34" fillId="11" borderId="2" xfId="0" applyFont="1" applyFill="1" applyBorder="1" applyAlignment="1">
      <alignment vertical="center" wrapText="1"/>
    </xf>
    <xf numFmtId="0" fontId="29" fillId="11" borderId="2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42" fillId="7" borderId="0" xfId="8" applyNumberFormat="1" applyFont="1" applyFill="1" applyBorder="1" applyAlignment="1" applyProtection="1">
      <alignment vertical="top"/>
      <protection locked="0"/>
    </xf>
    <xf numFmtId="0" fontId="18" fillId="8" borderId="2" xfId="0" applyFont="1" applyFill="1" applyBorder="1" applyAlignment="1">
      <alignment vertical="center" wrapText="1"/>
    </xf>
    <xf numFmtId="9" fontId="29" fillId="0" borderId="2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3" fontId="29" fillId="0" borderId="0" xfId="0" applyNumberFormat="1" applyFont="1" applyBorder="1" applyAlignment="1">
      <alignment horizontal="center" vertical="center"/>
    </xf>
    <xf numFmtId="9" fontId="29" fillId="0" borderId="0" xfId="0" applyNumberFormat="1" applyFont="1" applyBorder="1" applyAlignment="1">
      <alignment horizontal="center" vertical="center"/>
    </xf>
    <xf numFmtId="10" fontId="29" fillId="0" borderId="0" xfId="0" applyNumberFormat="1" applyFont="1" applyBorder="1" applyAlignment="1">
      <alignment horizontal="center" vertical="center"/>
    </xf>
    <xf numFmtId="0" fontId="30" fillId="12" borderId="2" xfId="0" applyFont="1" applyFill="1" applyBorder="1"/>
    <xf numFmtId="0" fontId="43" fillId="6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vertical="center"/>
    </xf>
    <xf numFmtId="0" fontId="39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vertical="center"/>
    </xf>
    <xf numFmtId="3" fontId="44" fillId="0" borderId="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19" fillId="0" borderId="2" xfId="2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left"/>
    </xf>
    <xf numFmtId="0" fontId="13" fillId="0" borderId="2" xfId="21" applyFont="1" applyBorder="1" applyAlignment="1">
      <alignment horizontal="center"/>
    </xf>
    <xf numFmtId="0" fontId="22" fillId="7" borderId="0" xfId="0" applyFont="1" applyFill="1" applyBorder="1"/>
    <xf numFmtId="0" fontId="45" fillId="0" borderId="2" xfId="2" applyFont="1" applyBorder="1" applyAlignment="1">
      <alignment horizontal="center" vertical="center" wrapText="1"/>
    </xf>
    <xf numFmtId="0" fontId="13" fillId="7" borderId="12" xfId="21" applyFont="1" applyFill="1" applyBorder="1"/>
    <xf numFmtId="0" fontId="13" fillId="7" borderId="13" xfId="21" applyFont="1" applyFill="1" applyBorder="1" applyAlignment="1">
      <alignment horizontal="center"/>
    </xf>
    <xf numFmtId="0" fontId="0" fillId="7" borderId="0" xfId="0" applyFont="1" applyFill="1" applyBorder="1" applyAlignment="1">
      <alignment horizontal="left"/>
    </xf>
    <xf numFmtId="0" fontId="0" fillId="7" borderId="0" xfId="0" applyFont="1" applyFill="1" applyBorder="1" applyAlignment="1">
      <alignment wrapText="1"/>
    </xf>
    <xf numFmtId="165" fontId="0" fillId="0" borderId="2" xfId="0" applyNumberFormat="1" applyBorder="1" applyAlignment="1">
      <alignment horizontal="center"/>
    </xf>
    <xf numFmtId="0" fontId="9" fillId="7" borderId="2" xfId="0" applyFont="1" applyFill="1" applyBorder="1"/>
    <xf numFmtId="0" fontId="0" fillId="7" borderId="2" xfId="0" applyFill="1" applyBorder="1"/>
    <xf numFmtId="0" fontId="0" fillId="7" borderId="2" xfId="0" applyFill="1" applyBorder="1" applyAlignment="1">
      <alignment horizontal="center"/>
    </xf>
    <xf numFmtId="0" fontId="2" fillId="7" borderId="2" xfId="0" applyFont="1" applyFill="1" applyBorder="1"/>
    <xf numFmtId="0" fontId="46" fillId="7" borderId="2" xfId="0" applyFont="1" applyFill="1" applyBorder="1" applyAlignment="1">
      <alignment horizontal="center"/>
    </xf>
    <xf numFmtId="0" fontId="0" fillId="7" borderId="21" xfId="0" applyFill="1" applyBorder="1"/>
    <xf numFmtId="0" fontId="45" fillId="7" borderId="21" xfId="2" applyFont="1" applyFill="1" applyBorder="1" applyAlignment="1">
      <alignment horizontal="center" vertical="center" wrapText="1"/>
    </xf>
    <xf numFmtId="0" fontId="46" fillId="7" borderId="2" xfId="0" applyFont="1" applyFill="1" applyBorder="1"/>
    <xf numFmtId="0" fontId="47" fillId="7" borderId="2" xfId="0" applyFont="1" applyFill="1" applyBorder="1"/>
    <xf numFmtId="0" fontId="47" fillId="7" borderId="0" xfId="0" applyFont="1" applyFill="1" applyBorder="1"/>
    <xf numFmtId="0" fontId="46" fillId="7" borderId="0" xfId="0" applyFont="1" applyFill="1" applyBorder="1"/>
    <xf numFmtId="0" fontId="48" fillId="7" borderId="2" xfId="2" applyFont="1" applyFill="1" applyBorder="1" applyAlignment="1">
      <alignment horizontal="left" vertical="center" wrapText="1"/>
    </xf>
    <xf numFmtId="0" fontId="45" fillId="7" borderId="2" xfId="2" applyFont="1" applyFill="1" applyBorder="1" applyAlignment="1">
      <alignment horizontal="center" vertical="center" wrapText="1"/>
    </xf>
    <xf numFmtId="0" fontId="45" fillId="7" borderId="2" xfId="9" applyFont="1" applyFill="1" applyBorder="1" applyAlignment="1">
      <alignment horizontal="left" vertical="center" wrapText="1"/>
    </xf>
    <xf numFmtId="2" fontId="0" fillId="7" borderId="2" xfId="0" applyNumberFormat="1" applyFill="1" applyBorder="1" applyAlignment="1">
      <alignment horizontal="center"/>
    </xf>
    <xf numFmtId="2" fontId="3" fillId="7" borderId="2" xfId="0" applyNumberFormat="1" applyFont="1" applyFill="1" applyBorder="1" applyAlignment="1">
      <alignment horizontal="center"/>
    </xf>
    <xf numFmtId="0" fontId="49" fillId="7" borderId="2" xfId="2" applyFont="1" applyFill="1" applyBorder="1" applyAlignment="1">
      <alignment horizontal="left" vertical="center" wrapText="1"/>
    </xf>
    <xf numFmtId="0" fontId="50" fillId="7" borderId="2" xfId="9" applyFont="1" applyFill="1" applyBorder="1" applyAlignment="1">
      <alignment horizontal="left" vertical="center" wrapText="1"/>
    </xf>
    <xf numFmtId="0" fontId="16" fillId="7" borderId="21" xfId="2" applyFont="1" applyFill="1" applyBorder="1" applyAlignment="1">
      <alignment horizontal="left" vertical="center" wrapText="1"/>
    </xf>
    <xf numFmtId="166" fontId="0" fillId="7" borderId="2" xfId="0" applyNumberFormat="1" applyFill="1" applyBorder="1" applyAlignment="1">
      <alignment horizontal="center"/>
    </xf>
    <xf numFmtId="0" fontId="51" fillId="7" borderId="0" xfId="0" applyFont="1" applyFill="1" applyBorder="1"/>
    <xf numFmtId="166" fontId="45" fillId="7" borderId="2" xfId="2" applyNumberFormat="1" applyFont="1" applyFill="1" applyBorder="1" applyAlignment="1">
      <alignment horizontal="center" vertical="center" wrapText="1"/>
    </xf>
    <xf numFmtId="0" fontId="53" fillId="7" borderId="0" xfId="0" applyFont="1" applyFill="1" applyBorder="1"/>
    <xf numFmtId="0" fontId="41" fillId="7" borderId="0" xfId="0" applyFont="1" applyFill="1" applyAlignment="1">
      <alignment vertical="center"/>
    </xf>
    <xf numFmtId="0" fontId="45" fillId="7" borderId="2" xfId="0" applyFont="1" applyFill="1" applyBorder="1" applyAlignment="1">
      <alignment horizontal="center"/>
    </xf>
    <xf numFmtId="165" fontId="0" fillId="7" borderId="2" xfId="0" applyNumberFormat="1" applyFill="1" applyBorder="1" applyAlignment="1">
      <alignment horizontal="center"/>
    </xf>
    <xf numFmtId="0" fontId="0" fillId="7" borderId="2" xfId="0" applyFill="1" applyBorder="1" applyAlignment="1">
      <alignment horizontal="left"/>
    </xf>
    <xf numFmtId="17" fontId="0" fillId="7" borderId="2" xfId="0" applyNumberFormat="1" applyFill="1" applyBorder="1" applyAlignment="1">
      <alignment horizontal="left"/>
    </xf>
    <xf numFmtId="0" fontId="46" fillId="7" borderId="22" xfId="0" applyFont="1" applyFill="1" applyBorder="1" applyAlignment="1">
      <alignment horizontal="center"/>
    </xf>
    <xf numFmtId="0" fontId="2" fillId="7" borderId="22" xfId="0" applyFont="1" applyFill="1" applyBorder="1"/>
    <xf numFmtId="0" fontId="46" fillId="7" borderId="2" xfId="0" applyFont="1" applyFill="1" applyBorder="1" applyAlignment="1">
      <alignment horizontal="left"/>
    </xf>
    <xf numFmtId="0" fontId="8" fillId="7" borderId="2" xfId="9" applyFill="1" applyBorder="1" applyAlignment="1">
      <alignment horizontal="left" vertical="center"/>
    </xf>
    <xf numFmtId="165" fontId="0" fillId="7" borderId="2" xfId="0" applyNumberFormat="1" applyFill="1" applyBorder="1" applyAlignment="1">
      <alignment horizontal="center" vertical="center"/>
    </xf>
    <xf numFmtId="165" fontId="3" fillId="7" borderId="2" xfId="0" applyNumberFormat="1" applyFon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8" fillId="7" borderId="2" xfId="9" applyFill="1" applyBorder="1" applyAlignment="1">
      <alignment horizontal="left" vertical="center" wrapText="1"/>
    </xf>
    <xf numFmtId="3" fontId="0" fillId="7" borderId="2" xfId="0" applyNumberFormat="1" applyFill="1" applyBorder="1" applyAlignment="1">
      <alignment horizontal="center" vertical="center"/>
    </xf>
    <xf numFmtId="0" fontId="52" fillId="7" borderId="2" xfId="9" applyFont="1" applyFill="1" applyBorder="1" applyAlignment="1">
      <alignment horizontal="left" vertical="center" wrapText="1"/>
    </xf>
    <xf numFmtId="3" fontId="52" fillId="7" borderId="2" xfId="0" applyNumberFormat="1" applyFont="1" applyFill="1" applyBorder="1" applyAlignment="1">
      <alignment horizontal="center" vertical="center"/>
    </xf>
    <xf numFmtId="0" fontId="8" fillId="7" borderId="2" xfId="2" applyFill="1" applyBorder="1" applyAlignment="1">
      <alignment horizontal="center" vertical="center" wrapText="1"/>
    </xf>
    <xf numFmtId="0" fontId="3" fillId="7" borderId="0" xfId="0" applyFont="1" applyFill="1"/>
    <xf numFmtId="0" fontId="45" fillId="7" borderId="2" xfId="9" applyFont="1" applyFill="1" applyBorder="1" applyAlignment="1">
      <alignment horizontal="center" vertical="center" wrapText="1"/>
    </xf>
    <xf numFmtId="0" fontId="45" fillId="7" borderId="2" xfId="9" applyFont="1" applyFill="1" applyBorder="1" applyAlignment="1">
      <alignment horizontal="center" vertical="center"/>
    </xf>
    <xf numFmtId="0" fontId="45" fillId="7" borderId="2" xfId="0" applyFont="1" applyFill="1" applyBorder="1" applyAlignment="1">
      <alignment horizontal="left"/>
    </xf>
    <xf numFmtId="0" fontId="45" fillId="7" borderId="2" xfId="2" applyFont="1" applyFill="1" applyBorder="1" applyAlignment="1">
      <alignment horizontal="left" vertical="center" wrapText="1"/>
    </xf>
    <xf numFmtId="167" fontId="8" fillId="7" borderId="2" xfId="9" applyNumberFormat="1" applyFill="1" applyBorder="1" applyAlignment="1">
      <alignment horizontal="left" vertical="center"/>
    </xf>
    <xf numFmtId="0" fontId="46" fillId="7" borderId="22" xfId="0" applyFont="1" applyFill="1" applyBorder="1" applyAlignment="1">
      <alignment horizontal="left"/>
    </xf>
    <xf numFmtId="0" fontId="46" fillId="7" borderId="22" xfId="0" applyFont="1" applyFill="1" applyBorder="1"/>
    <xf numFmtId="3" fontId="0" fillId="7" borderId="2" xfId="0" applyNumberFormat="1" applyFill="1" applyBorder="1" applyAlignment="1">
      <alignment horizontal="right" vertical="center"/>
    </xf>
    <xf numFmtId="0" fontId="54" fillId="7" borderId="2" xfId="0" applyFont="1" applyFill="1" applyBorder="1" applyAlignment="1">
      <alignment vertical="center"/>
    </xf>
    <xf numFmtId="0" fontId="3" fillId="7" borderId="2" xfId="0" applyFont="1" applyFill="1" applyBorder="1"/>
    <xf numFmtId="0" fontId="3" fillId="7" borderId="2" xfId="0" applyFont="1" applyFill="1" applyBorder="1" applyAlignment="1">
      <alignment horizontal="center" wrapText="1"/>
    </xf>
    <xf numFmtId="1" fontId="45" fillId="7" borderId="2" xfId="0" applyNumberFormat="1" applyFont="1" applyFill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0" fontId="51" fillId="7" borderId="0" xfId="0" applyFont="1" applyFill="1"/>
    <xf numFmtId="0" fontId="27" fillId="2" borderId="0" xfId="0" applyFont="1" applyFill="1" applyBorder="1" applyAlignment="1">
      <alignment horizontal="left" wrapText="1"/>
    </xf>
    <xf numFmtId="0" fontId="23" fillId="5" borderId="7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17" fillId="5" borderId="9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26" fillId="4" borderId="12" xfId="0" applyFont="1" applyFill="1" applyBorder="1" applyAlignment="1">
      <alignment vertical="center"/>
    </xf>
    <xf numFmtId="0" fontId="0" fillId="4" borderId="11" xfId="0" applyFill="1" applyBorder="1" applyAlignment="1"/>
    <xf numFmtId="0" fontId="0" fillId="4" borderId="13" xfId="0" applyFill="1" applyBorder="1" applyAlignment="1"/>
    <xf numFmtId="0" fontId="18" fillId="8" borderId="2" xfId="0" applyFont="1" applyFill="1" applyBorder="1" applyAlignment="1">
      <alignment horizontal="center" vertical="center" wrapText="1"/>
    </xf>
    <xf numFmtId="0" fontId="30" fillId="8" borderId="2" xfId="0" applyFont="1" applyFill="1" applyBorder="1"/>
    <xf numFmtId="0" fontId="29" fillId="0" borderId="2" xfId="0" applyFont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 wrapText="1"/>
    </xf>
    <xf numFmtId="0" fontId="46" fillId="7" borderId="19" xfId="0" applyFont="1" applyFill="1" applyBorder="1" applyAlignment="1">
      <alignment wrapText="1"/>
    </xf>
    <xf numFmtId="0" fontId="46" fillId="7" borderId="3" xfId="0" applyFont="1" applyFill="1" applyBorder="1" applyAlignment="1">
      <alignment wrapText="1"/>
    </xf>
    <xf numFmtId="0" fontId="46" fillId="7" borderId="20" xfId="0" applyFont="1" applyFill="1" applyBorder="1" applyAlignment="1">
      <alignment wrapText="1"/>
    </xf>
    <xf numFmtId="0" fontId="16" fillId="3" borderId="7" xfId="0" applyFont="1" applyFill="1" applyBorder="1" applyAlignment="1">
      <alignment horizontal="left" wrapText="1"/>
    </xf>
    <xf numFmtId="0" fontId="16" fillId="3" borderId="0" xfId="0" applyFont="1" applyFill="1" applyBorder="1" applyAlignment="1">
      <alignment horizontal="left" wrapText="1"/>
    </xf>
    <xf numFmtId="0" fontId="16" fillId="3" borderId="8" xfId="0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16" fillId="3" borderId="10" xfId="0" applyFont="1" applyFill="1" applyBorder="1" applyAlignment="1">
      <alignment horizontal="left" wrapText="1"/>
    </xf>
  </cellXfs>
  <cellStyles count="22">
    <cellStyle name="Currency 2" xfId="1"/>
    <cellStyle name="Headings" xfId="2"/>
    <cellStyle name="Hyperlink" xfId="21" builtinId="8"/>
    <cellStyle name="Hyperlink 2" xfId="19"/>
    <cellStyle name="Normal" xfId="0" builtinId="0"/>
    <cellStyle name="Normal 2" xfId="3"/>
    <cellStyle name="Normal 2 2" xfId="20"/>
    <cellStyle name="Normal 3" xfId="4"/>
    <cellStyle name="Normal 3 2" xfId="5"/>
    <cellStyle name="Normal 4" xfId="6"/>
    <cellStyle name="Normal 4 2" xfId="7"/>
    <cellStyle name="Normal 5" xfId="18"/>
    <cellStyle name="Normal_UV04_11 Layout" xfId="8"/>
    <cellStyle name="Row_Headings" xfId="9"/>
    <cellStyle name="Source" xfId="10"/>
    <cellStyle name="Style1" xfId="11"/>
    <cellStyle name="Style2" xfId="12"/>
    <cellStyle name="Style3" xfId="13"/>
    <cellStyle name="Style4" xfId="14"/>
    <cellStyle name="Style5" xfId="15"/>
    <cellStyle name="Table_Name" xfId="16"/>
    <cellStyle name="Warnings" xfId="17"/>
  </cellStyles>
  <dxfs count="0"/>
  <tableStyles count="0" defaultTableStyle="TableStyleMedium9" defaultPivotStyle="PivotStyleLight16"/>
  <colors>
    <mruColors>
      <color rgb="FFCDDEF3"/>
      <color rgb="FF006CB6"/>
      <color rgb="FF006EBD"/>
      <color rgb="FF00518E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1.xml"/><Relationship Id="rId26" Type="http://schemas.openxmlformats.org/officeDocument/2006/relationships/chartsheet" Target="chartsheets/sheet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4.xml"/><Relationship Id="rId34" Type="http://schemas.openxmlformats.org/officeDocument/2006/relationships/worksheet" Target="worksheets/sheet1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8.xml"/><Relationship Id="rId33" Type="http://schemas.openxmlformats.org/officeDocument/2006/relationships/chartsheet" Target="chartsheets/sheet1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hartsheet" Target="chartsheets/sheet3.xml"/><Relationship Id="rId29" Type="http://schemas.openxmlformats.org/officeDocument/2006/relationships/chartsheet" Target="chartsheets/sheet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7.xml"/><Relationship Id="rId32" Type="http://schemas.openxmlformats.org/officeDocument/2006/relationships/chartsheet" Target="chartsheets/sheet1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6.xml"/><Relationship Id="rId28" Type="http://schemas.openxmlformats.org/officeDocument/2006/relationships/chartsheet" Target="chartsheets/sheet11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2.xml"/><Relationship Id="rId31" Type="http://schemas.openxmlformats.org/officeDocument/2006/relationships/chartsheet" Target="chartsheets/sheet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5.xml"/><Relationship Id="rId27" Type="http://schemas.openxmlformats.org/officeDocument/2006/relationships/chartsheet" Target="chartsheets/sheet10.xml"/><Relationship Id="rId30" Type="http://schemas.openxmlformats.org/officeDocument/2006/relationships/chartsheet" Target="chartsheets/sheet13.xml"/><Relationship Id="rId35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0406173925365"/>
          <c:y val="8.8679846952387967E-2"/>
          <c:w val="0.87189653785812127"/>
          <c:h val="0.64070694233906034"/>
        </c:manualLayout>
      </c:layout>
      <c:lineChart>
        <c:grouping val="standard"/>
        <c:varyColors val="0"/>
        <c:ser>
          <c:idx val="0"/>
          <c:order val="0"/>
          <c:tx>
            <c:strRef>
              <c:f>Cdata!$B$8</c:f>
              <c:strCache>
                <c:ptCount val="1"/>
                <c:pt idx="0">
                  <c:v>England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Cdata!$A$9:$A$42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Cdata!$B$9:$B$42</c:f>
              <c:numCache>
                <c:formatCode>#,##0.0</c:formatCode>
                <c:ptCount val="34"/>
                <c:pt idx="0">
                  <c:v>4.8</c:v>
                </c:pt>
                <c:pt idx="1">
                  <c:v>4.8</c:v>
                </c:pt>
                <c:pt idx="2">
                  <c:v>4.8</c:v>
                </c:pt>
                <c:pt idx="3">
                  <c:v>4.8</c:v>
                </c:pt>
                <c:pt idx="4">
                  <c:v>4.9000000000000004</c:v>
                </c:pt>
                <c:pt idx="5">
                  <c:v>5.0999999999999996</c:v>
                </c:pt>
                <c:pt idx="6">
                  <c:v>5.3</c:v>
                </c:pt>
                <c:pt idx="7">
                  <c:v>5.5</c:v>
                </c:pt>
                <c:pt idx="8">
                  <c:v>5.5</c:v>
                </c:pt>
                <c:pt idx="9">
                  <c:v>5.4</c:v>
                </c:pt>
                <c:pt idx="10">
                  <c:v>5.4</c:v>
                </c:pt>
                <c:pt idx="11">
                  <c:v>5.3</c:v>
                </c:pt>
                <c:pt idx="12">
                  <c:v>5.3</c:v>
                </c:pt>
                <c:pt idx="13">
                  <c:v>5.3</c:v>
                </c:pt>
                <c:pt idx="14">
                  <c:v>5.3</c:v>
                </c:pt>
                <c:pt idx="15">
                  <c:v>5.5</c:v>
                </c:pt>
                <c:pt idx="16">
                  <c:v>5.9</c:v>
                </c:pt>
                <c:pt idx="17">
                  <c:v>6.4</c:v>
                </c:pt>
                <c:pt idx="18">
                  <c:v>7</c:v>
                </c:pt>
                <c:pt idx="19">
                  <c:v>7.5</c:v>
                </c:pt>
                <c:pt idx="20">
                  <c:v>7.8</c:v>
                </c:pt>
                <c:pt idx="21">
                  <c:v>8.1</c:v>
                </c:pt>
                <c:pt idx="22">
                  <c:v>7.9</c:v>
                </c:pt>
                <c:pt idx="23">
                  <c:v>7.8</c:v>
                </c:pt>
                <c:pt idx="24">
                  <c:v>7.8</c:v>
                </c:pt>
                <c:pt idx="25">
                  <c:v>7.7</c:v>
                </c:pt>
                <c:pt idx="26">
                  <c:v>7.8</c:v>
                </c:pt>
                <c:pt idx="27">
                  <c:v>8</c:v>
                </c:pt>
                <c:pt idx="28">
                  <c:v>8.1</c:v>
                </c:pt>
                <c:pt idx="29">
                  <c:v>8.1999999999999993</c:v>
                </c:pt>
                <c:pt idx="30">
                  <c:v>8.1999999999999993</c:v>
                </c:pt>
                <c:pt idx="31">
                  <c:v>8.1</c:v>
                </c:pt>
                <c:pt idx="32">
                  <c:v>8</c:v>
                </c:pt>
                <c:pt idx="33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Cdata!$C$8</c:f>
              <c:strCache>
                <c:ptCount val="1"/>
                <c:pt idx="0">
                  <c:v>Inner London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Cdata!$A$9:$A$42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Cdata!$C$9:$C$42</c:f>
              <c:numCache>
                <c:formatCode>#,##0.0</c:formatCode>
                <c:ptCount val="34"/>
                <c:pt idx="0">
                  <c:v>9.1999999999999993</c:v>
                </c:pt>
                <c:pt idx="1">
                  <c:v>8.6</c:v>
                </c:pt>
                <c:pt idx="2">
                  <c:v>8.6</c:v>
                </c:pt>
                <c:pt idx="3">
                  <c:v>8.1</c:v>
                </c:pt>
                <c:pt idx="4">
                  <c:v>8.1</c:v>
                </c:pt>
                <c:pt idx="5">
                  <c:v>8.9</c:v>
                </c:pt>
                <c:pt idx="6">
                  <c:v>9</c:v>
                </c:pt>
                <c:pt idx="7">
                  <c:v>9.3000000000000007</c:v>
                </c:pt>
                <c:pt idx="8">
                  <c:v>9.1999999999999993</c:v>
                </c:pt>
                <c:pt idx="9">
                  <c:v>9</c:v>
                </c:pt>
                <c:pt idx="10">
                  <c:v>8.9</c:v>
                </c:pt>
                <c:pt idx="11">
                  <c:v>8.6999999999999993</c:v>
                </c:pt>
                <c:pt idx="12">
                  <c:v>8.5</c:v>
                </c:pt>
                <c:pt idx="13">
                  <c:v>8.4</c:v>
                </c:pt>
                <c:pt idx="14">
                  <c:v>8</c:v>
                </c:pt>
                <c:pt idx="15">
                  <c:v>8.3000000000000007</c:v>
                </c:pt>
                <c:pt idx="16">
                  <c:v>8.1999999999999993</c:v>
                </c:pt>
                <c:pt idx="17">
                  <c:v>8.4</c:v>
                </c:pt>
                <c:pt idx="18">
                  <c:v>9.1999999999999993</c:v>
                </c:pt>
                <c:pt idx="19">
                  <c:v>9.5</c:v>
                </c:pt>
                <c:pt idx="20">
                  <c:v>10.199999999999999</c:v>
                </c:pt>
                <c:pt idx="21">
                  <c:v>10.5</c:v>
                </c:pt>
                <c:pt idx="22">
                  <c:v>9.6</c:v>
                </c:pt>
                <c:pt idx="23">
                  <c:v>9.8000000000000007</c:v>
                </c:pt>
                <c:pt idx="24">
                  <c:v>9.6</c:v>
                </c:pt>
                <c:pt idx="25">
                  <c:v>9.6999999999999993</c:v>
                </c:pt>
                <c:pt idx="26">
                  <c:v>10.3</c:v>
                </c:pt>
                <c:pt idx="27">
                  <c:v>10.199999999999999</c:v>
                </c:pt>
                <c:pt idx="28">
                  <c:v>9.6999999999999993</c:v>
                </c:pt>
                <c:pt idx="29">
                  <c:v>9.6999999999999993</c:v>
                </c:pt>
                <c:pt idx="30">
                  <c:v>9.4</c:v>
                </c:pt>
                <c:pt idx="31">
                  <c:v>8.9</c:v>
                </c:pt>
                <c:pt idx="32">
                  <c:v>9.3000000000000007</c:v>
                </c:pt>
                <c:pt idx="33">
                  <c:v>9.4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Cdata!$D$8</c:f>
              <c:strCache>
                <c:ptCount val="1"/>
                <c:pt idx="0">
                  <c:v>London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Pt>
            <c:idx val="6"/>
            <c:marker>
              <c:symbol val="triangle"/>
              <c:size val="3"/>
            </c:marker>
            <c:bubble3D val="0"/>
          </c:dPt>
          <c:cat>
            <c:strRef>
              <c:f>Cdata!$A$9:$A$42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Cdata!$D$9:$D$42</c:f>
              <c:numCache>
                <c:formatCode>#,##0.0</c:formatCode>
                <c:ptCount val="34"/>
                <c:pt idx="0">
                  <c:v>7.3</c:v>
                </c:pt>
                <c:pt idx="1">
                  <c:v>7.1</c:v>
                </c:pt>
                <c:pt idx="2">
                  <c:v>7.3</c:v>
                </c:pt>
                <c:pt idx="3">
                  <c:v>7.2</c:v>
                </c:pt>
                <c:pt idx="4">
                  <c:v>7.3</c:v>
                </c:pt>
                <c:pt idx="5">
                  <c:v>7.8</c:v>
                </c:pt>
                <c:pt idx="6">
                  <c:v>7.9</c:v>
                </c:pt>
                <c:pt idx="7">
                  <c:v>8</c:v>
                </c:pt>
                <c:pt idx="8">
                  <c:v>7.7</c:v>
                </c:pt>
                <c:pt idx="9">
                  <c:v>7.5</c:v>
                </c:pt>
                <c:pt idx="10">
                  <c:v>7.5</c:v>
                </c:pt>
                <c:pt idx="11">
                  <c:v>7</c:v>
                </c:pt>
                <c:pt idx="12">
                  <c:v>6.8</c:v>
                </c:pt>
                <c:pt idx="13">
                  <c:v>6.7</c:v>
                </c:pt>
                <c:pt idx="14">
                  <c:v>6.4</c:v>
                </c:pt>
                <c:pt idx="15">
                  <c:v>6.9</c:v>
                </c:pt>
                <c:pt idx="16">
                  <c:v>7</c:v>
                </c:pt>
                <c:pt idx="17">
                  <c:v>7.4</c:v>
                </c:pt>
                <c:pt idx="18">
                  <c:v>8.1999999999999993</c:v>
                </c:pt>
                <c:pt idx="19">
                  <c:v>8.5</c:v>
                </c:pt>
                <c:pt idx="20">
                  <c:v>9.1</c:v>
                </c:pt>
                <c:pt idx="21">
                  <c:v>9.1999999999999993</c:v>
                </c:pt>
                <c:pt idx="22">
                  <c:v>9</c:v>
                </c:pt>
                <c:pt idx="23">
                  <c:v>9</c:v>
                </c:pt>
                <c:pt idx="24">
                  <c:v>8.8000000000000007</c:v>
                </c:pt>
                <c:pt idx="25">
                  <c:v>8.8000000000000007</c:v>
                </c:pt>
                <c:pt idx="26">
                  <c:v>9.1999999999999993</c:v>
                </c:pt>
                <c:pt idx="27">
                  <c:v>9.3000000000000007</c:v>
                </c:pt>
                <c:pt idx="28">
                  <c:v>9.3000000000000007</c:v>
                </c:pt>
                <c:pt idx="29">
                  <c:v>9.4</c:v>
                </c:pt>
                <c:pt idx="30">
                  <c:v>9.3000000000000007</c:v>
                </c:pt>
                <c:pt idx="31">
                  <c:v>9.1</c:v>
                </c:pt>
                <c:pt idx="32">
                  <c:v>9.1</c:v>
                </c:pt>
                <c:pt idx="33">
                  <c:v>9.1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Cdata!$E$8</c:f>
              <c:strCache>
                <c:ptCount val="1"/>
                <c:pt idx="0">
                  <c:v>Tower Hamlets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trendline>
            <c:trendlineType val="poly"/>
            <c:order val="6"/>
            <c:dispRSqr val="0"/>
            <c:dispEq val="0"/>
          </c:trendline>
          <c:cat>
            <c:strRef>
              <c:f>Cdata!$A$9:$A$42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Cdata!$E$9:$E$42</c:f>
              <c:numCache>
                <c:formatCode>#,##0.0</c:formatCode>
                <c:ptCount val="34"/>
                <c:pt idx="0">
                  <c:v>13.6</c:v>
                </c:pt>
                <c:pt idx="1">
                  <c:v>13.8</c:v>
                </c:pt>
                <c:pt idx="2">
                  <c:v>13.6</c:v>
                </c:pt>
                <c:pt idx="3">
                  <c:v>13.1</c:v>
                </c:pt>
                <c:pt idx="4">
                  <c:v>12.3</c:v>
                </c:pt>
                <c:pt idx="5">
                  <c:v>12.8</c:v>
                </c:pt>
                <c:pt idx="6">
                  <c:v>12.3</c:v>
                </c:pt>
                <c:pt idx="7">
                  <c:v>12.9</c:v>
                </c:pt>
                <c:pt idx="8">
                  <c:v>14.3</c:v>
                </c:pt>
                <c:pt idx="9">
                  <c:v>14.2</c:v>
                </c:pt>
                <c:pt idx="10">
                  <c:v>15.1</c:v>
                </c:pt>
                <c:pt idx="11">
                  <c:v>15</c:v>
                </c:pt>
                <c:pt idx="12">
                  <c:v>11.6</c:v>
                </c:pt>
                <c:pt idx="13">
                  <c:v>12.2</c:v>
                </c:pt>
                <c:pt idx="14">
                  <c:v>11.2</c:v>
                </c:pt>
                <c:pt idx="15">
                  <c:v>11.1</c:v>
                </c:pt>
                <c:pt idx="16">
                  <c:v>11.9</c:v>
                </c:pt>
                <c:pt idx="17">
                  <c:v>11.7</c:v>
                </c:pt>
                <c:pt idx="18">
                  <c:v>13</c:v>
                </c:pt>
                <c:pt idx="19">
                  <c:v>13.1</c:v>
                </c:pt>
                <c:pt idx="20">
                  <c:v>14.9</c:v>
                </c:pt>
                <c:pt idx="21">
                  <c:v>15</c:v>
                </c:pt>
                <c:pt idx="22">
                  <c:v>12.2</c:v>
                </c:pt>
                <c:pt idx="23">
                  <c:v>13.8</c:v>
                </c:pt>
                <c:pt idx="24">
                  <c:v>11.8</c:v>
                </c:pt>
                <c:pt idx="25">
                  <c:v>13</c:v>
                </c:pt>
                <c:pt idx="26">
                  <c:v>14.5</c:v>
                </c:pt>
                <c:pt idx="27">
                  <c:v>12.2</c:v>
                </c:pt>
                <c:pt idx="28">
                  <c:v>13.2</c:v>
                </c:pt>
                <c:pt idx="29">
                  <c:v>13.1</c:v>
                </c:pt>
                <c:pt idx="30">
                  <c:v>12.4</c:v>
                </c:pt>
                <c:pt idx="31">
                  <c:v>13.1</c:v>
                </c:pt>
                <c:pt idx="32">
                  <c:v>12.2</c:v>
                </c:pt>
                <c:pt idx="33">
                  <c:v>12.7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00256"/>
        <c:axId val="143201792"/>
      </c:lineChart>
      <c:catAx>
        <c:axId val="14320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4320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01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>
                    <a:latin typeface="+mn-lt"/>
                  </a:defRPr>
                </a:pPr>
                <a:r>
                  <a:rPr lang="en-GB" sz="1100">
                    <a:latin typeface="+mn-lt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7340986752392067E-2"/>
              <c:y val="0.3897816124230399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43200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51640076404061"/>
          <c:y val="0.93267107611548561"/>
          <c:w val="0.77614022069230881"/>
          <c:h val="4.65117060367453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Cdata!$B$272</c:f>
              <c:strCache>
                <c:ptCount val="1"/>
                <c:pt idx="0">
                  <c:v>Tower Hamlets</c:v>
                </c:pt>
              </c:strCache>
            </c:strRef>
          </c:tx>
          <c:marker>
            <c:symbol val="triangle"/>
            <c:size val="3"/>
          </c:marker>
          <c:cat>
            <c:numRef>
              <c:f>Cdata!$A$273:$A$424</c:f>
              <c:numCache>
                <c:formatCode>mmm\-yy</c:formatCode>
                <c:ptCount val="15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</c:numCache>
            </c:numRef>
          </c:cat>
          <c:val>
            <c:numRef>
              <c:f>Cdata!$B$273:$B$424</c:f>
              <c:numCache>
                <c:formatCode>General</c:formatCode>
                <c:ptCount val="152"/>
                <c:pt idx="0">
                  <c:v>6.1</c:v>
                </c:pt>
                <c:pt idx="1">
                  <c:v>5.9</c:v>
                </c:pt>
                <c:pt idx="2">
                  <c:v>5.7</c:v>
                </c:pt>
                <c:pt idx="3">
                  <c:v>5.7</c:v>
                </c:pt>
                <c:pt idx="4">
                  <c:v>5.7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5.9</c:v>
                </c:pt>
                <c:pt idx="11">
                  <c:v>5.9</c:v>
                </c:pt>
                <c:pt idx="12">
                  <c:v>5.8</c:v>
                </c:pt>
                <c:pt idx="13">
                  <c:v>5.6</c:v>
                </c:pt>
                <c:pt idx="14">
                  <c:v>5.6</c:v>
                </c:pt>
                <c:pt idx="15">
                  <c:v>5.7</c:v>
                </c:pt>
                <c:pt idx="16">
                  <c:v>5.8</c:v>
                </c:pt>
                <c:pt idx="17">
                  <c:v>5.8</c:v>
                </c:pt>
                <c:pt idx="18">
                  <c:v>5.8</c:v>
                </c:pt>
                <c:pt idx="19">
                  <c:v>5.8</c:v>
                </c:pt>
                <c:pt idx="20">
                  <c:v>5.9</c:v>
                </c:pt>
                <c:pt idx="21">
                  <c:v>5.9</c:v>
                </c:pt>
                <c:pt idx="22">
                  <c:v>5.9</c:v>
                </c:pt>
                <c:pt idx="23">
                  <c:v>5.8</c:v>
                </c:pt>
                <c:pt idx="24">
                  <c:v>5.7</c:v>
                </c:pt>
                <c:pt idx="25">
                  <c:v>5.8</c:v>
                </c:pt>
                <c:pt idx="26">
                  <c:v>5.8</c:v>
                </c:pt>
                <c:pt idx="27">
                  <c:v>5.8</c:v>
                </c:pt>
                <c:pt idx="28">
                  <c:v>5.9</c:v>
                </c:pt>
                <c:pt idx="29">
                  <c:v>5.9</c:v>
                </c:pt>
                <c:pt idx="30">
                  <c:v>5.9</c:v>
                </c:pt>
                <c:pt idx="31">
                  <c:v>5.9</c:v>
                </c:pt>
                <c:pt idx="32">
                  <c:v>5.8</c:v>
                </c:pt>
                <c:pt idx="33">
                  <c:v>5.9</c:v>
                </c:pt>
                <c:pt idx="34">
                  <c:v>5.9</c:v>
                </c:pt>
                <c:pt idx="35">
                  <c:v>5.8</c:v>
                </c:pt>
                <c:pt idx="36">
                  <c:v>5.7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5.6</c:v>
                </c:pt>
                <c:pt idx="41">
                  <c:v>5.5</c:v>
                </c:pt>
                <c:pt idx="42">
                  <c:v>5.5</c:v>
                </c:pt>
                <c:pt idx="43">
                  <c:v>5.5</c:v>
                </c:pt>
                <c:pt idx="44">
                  <c:v>5.5</c:v>
                </c:pt>
                <c:pt idx="45">
                  <c:v>5.4</c:v>
                </c:pt>
                <c:pt idx="46">
                  <c:v>5.2</c:v>
                </c:pt>
                <c:pt idx="47">
                  <c:v>5.0999999999999996</c:v>
                </c:pt>
                <c:pt idx="48">
                  <c:v>5.0999999999999996</c:v>
                </c:pt>
                <c:pt idx="49">
                  <c:v>5.0999999999999996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5.2</c:v>
                </c:pt>
                <c:pt idx="53">
                  <c:v>5.0999999999999996</c:v>
                </c:pt>
                <c:pt idx="54">
                  <c:v>5.2</c:v>
                </c:pt>
                <c:pt idx="55">
                  <c:v>5.4</c:v>
                </c:pt>
                <c:pt idx="56">
                  <c:v>5.5</c:v>
                </c:pt>
                <c:pt idx="57">
                  <c:v>5.5</c:v>
                </c:pt>
                <c:pt idx="58">
                  <c:v>5.5</c:v>
                </c:pt>
                <c:pt idx="59">
                  <c:v>5.4</c:v>
                </c:pt>
                <c:pt idx="60">
                  <c:v>5.0999999999999996</c:v>
                </c:pt>
                <c:pt idx="61">
                  <c:v>5.3</c:v>
                </c:pt>
                <c:pt idx="62">
                  <c:v>5.4</c:v>
                </c:pt>
                <c:pt idx="63">
                  <c:v>5.5</c:v>
                </c:pt>
                <c:pt idx="64">
                  <c:v>5.5</c:v>
                </c:pt>
                <c:pt idx="65">
                  <c:v>5.6</c:v>
                </c:pt>
                <c:pt idx="66">
                  <c:v>5.7</c:v>
                </c:pt>
                <c:pt idx="67">
                  <c:v>5.7</c:v>
                </c:pt>
                <c:pt idx="68">
                  <c:v>5.8</c:v>
                </c:pt>
                <c:pt idx="69">
                  <c:v>5.7</c:v>
                </c:pt>
                <c:pt idx="70">
                  <c:v>5.6</c:v>
                </c:pt>
                <c:pt idx="71">
                  <c:v>5.5</c:v>
                </c:pt>
                <c:pt idx="72">
                  <c:v>5.2</c:v>
                </c:pt>
                <c:pt idx="73">
                  <c:v>5.2</c:v>
                </c:pt>
                <c:pt idx="74">
                  <c:v>5.3</c:v>
                </c:pt>
                <c:pt idx="75">
                  <c:v>5.2</c:v>
                </c:pt>
                <c:pt idx="76">
                  <c:v>5.0999999999999996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4.9000000000000004</c:v>
                </c:pt>
                <c:pt idx="82">
                  <c:v>4.8</c:v>
                </c:pt>
                <c:pt idx="83">
                  <c:v>4.7</c:v>
                </c:pt>
                <c:pt idx="84">
                  <c:v>4.5</c:v>
                </c:pt>
                <c:pt idx="85">
                  <c:v>4.5</c:v>
                </c:pt>
                <c:pt idx="86">
                  <c:v>4.5</c:v>
                </c:pt>
                <c:pt idx="87">
                  <c:v>4.4000000000000004</c:v>
                </c:pt>
                <c:pt idx="88">
                  <c:v>4.4000000000000004</c:v>
                </c:pt>
                <c:pt idx="89">
                  <c:v>4.4000000000000004</c:v>
                </c:pt>
                <c:pt idx="90">
                  <c:v>4.4000000000000004</c:v>
                </c:pt>
                <c:pt idx="91">
                  <c:v>4.5999999999999996</c:v>
                </c:pt>
                <c:pt idx="92">
                  <c:v>4.7</c:v>
                </c:pt>
                <c:pt idx="93">
                  <c:v>4.7</c:v>
                </c:pt>
                <c:pt idx="94">
                  <c:v>4.8</c:v>
                </c:pt>
                <c:pt idx="95">
                  <c:v>4.9000000000000004</c:v>
                </c:pt>
                <c:pt idx="96">
                  <c:v>4.9000000000000004</c:v>
                </c:pt>
                <c:pt idx="97">
                  <c:v>5.3</c:v>
                </c:pt>
                <c:pt idx="98">
                  <c:v>5.5</c:v>
                </c:pt>
                <c:pt idx="99">
                  <c:v>5.6</c:v>
                </c:pt>
                <c:pt idx="100">
                  <c:v>5.7</c:v>
                </c:pt>
                <c:pt idx="101">
                  <c:v>5.8</c:v>
                </c:pt>
                <c:pt idx="102">
                  <c:v>5.9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5.9</c:v>
                </c:pt>
                <c:pt idx="107">
                  <c:v>5.8</c:v>
                </c:pt>
                <c:pt idx="108">
                  <c:v>5.6</c:v>
                </c:pt>
                <c:pt idx="109">
                  <c:v>5.7</c:v>
                </c:pt>
                <c:pt idx="110">
                  <c:v>5.7</c:v>
                </c:pt>
                <c:pt idx="111">
                  <c:v>5.6</c:v>
                </c:pt>
                <c:pt idx="112">
                  <c:v>5.6</c:v>
                </c:pt>
                <c:pt idx="113">
                  <c:v>5.5</c:v>
                </c:pt>
                <c:pt idx="114">
                  <c:v>5.5</c:v>
                </c:pt>
                <c:pt idx="115">
                  <c:v>5.6</c:v>
                </c:pt>
                <c:pt idx="116">
                  <c:v>5.6</c:v>
                </c:pt>
                <c:pt idx="117">
                  <c:v>5.5</c:v>
                </c:pt>
                <c:pt idx="118">
                  <c:v>5.4</c:v>
                </c:pt>
                <c:pt idx="119">
                  <c:v>5.4</c:v>
                </c:pt>
                <c:pt idx="120">
                  <c:v>5.4</c:v>
                </c:pt>
                <c:pt idx="121">
                  <c:v>5.4</c:v>
                </c:pt>
                <c:pt idx="122">
                  <c:v>5.4</c:v>
                </c:pt>
                <c:pt idx="123">
                  <c:v>5.5</c:v>
                </c:pt>
                <c:pt idx="124">
                  <c:v>5.5</c:v>
                </c:pt>
                <c:pt idx="125">
                  <c:v>5.6</c:v>
                </c:pt>
                <c:pt idx="126">
                  <c:v>5.8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5.9</c:v>
                </c:pt>
                <c:pt idx="132">
                  <c:v>5.7</c:v>
                </c:pt>
                <c:pt idx="133">
                  <c:v>5.9</c:v>
                </c:pt>
                <c:pt idx="134">
                  <c:v>5.8</c:v>
                </c:pt>
                <c:pt idx="135">
                  <c:v>5.6</c:v>
                </c:pt>
                <c:pt idx="136">
                  <c:v>5.5</c:v>
                </c:pt>
                <c:pt idx="137">
                  <c:v>5.5</c:v>
                </c:pt>
                <c:pt idx="138">
                  <c:v>5.4</c:v>
                </c:pt>
                <c:pt idx="139">
                  <c:v>5.5</c:v>
                </c:pt>
                <c:pt idx="140">
                  <c:v>5.6</c:v>
                </c:pt>
                <c:pt idx="141">
                  <c:v>5.6</c:v>
                </c:pt>
                <c:pt idx="142">
                  <c:v>5.7</c:v>
                </c:pt>
                <c:pt idx="143">
                  <c:v>5.5</c:v>
                </c:pt>
                <c:pt idx="144">
                  <c:v>5.5</c:v>
                </c:pt>
                <c:pt idx="145">
                  <c:v>5.5</c:v>
                </c:pt>
                <c:pt idx="146">
                  <c:v>5.4</c:v>
                </c:pt>
                <c:pt idx="147">
                  <c:v>5.2</c:v>
                </c:pt>
                <c:pt idx="148">
                  <c:v>5.0999999999999996</c:v>
                </c:pt>
                <c:pt idx="149">
                  <c:v>5</c:v>
                </c:pt>
                <c:pt idx="150">
                  <c:v>4.9000000000000004</c:v>
                </c:pt>
                <c:pt idx="151">
                  <c:v>4.9000000000000004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Cdata!$C$272</c:f>
              <c:strCache>
                <c:ptCount val="1"/>
                <c:pt idx="0">
                  <c:v>London</c:v>
                </c:pt>
              </c:strCache>
            </c:strRef>
          </c:tx>
          <c:marker>
            <c:symbol val="x"/>
            <c:size val="3"/>
          </c:marker>
          <c:cat>
            <c:numRef>
              <c:f>Cdata!$A$273:$A$424</c:f>
              <c:numCache>
                <c:formatCode>mmm\-yy</c:formatCode>
                <c:ptCount val="15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</c:numCache>
            </c:numRef>
          </c:cat>
          <c:val>
            <c:numRef>
              <c:f>Cdata!$C$273:$C$424</c:f>
              <c:numCache>
                <c:formatCode>General</c:formatCode>
                <c:ptCount val="152"/>
                <c:pt idx="0">
                  <c:v>3.2</c:v>
                </c:pt>
                <c:pt idx="1">
                  <c:v>3.2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</c:v>
                </c:pt>
                <c:pt idx="6">
                  <c:v>3.1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3.2</c:v>
                </c:pt>
                <c:pt idx="11">
                  <c:v>3.2</c:v>
                </c:pt>
                <c:pt idx="12">
                  <c:v>3.3</c:v>
                </c:pt>
                <c:pt idx="13">
                  <c:v>3.3</c:v>
                </c:pt>
                <c:pt idx="14">
                  <c:v>3.3</c:v>
                </c:pt>
                <c:pt idx="15">
                  <c:v>3.3</c:v>
                </c:pt>
                <c:pt idx="16">
                  <c:v>3.3</c:v>
                </c:pt>
                <c:pt idx="17">
                  <c:v>3.3</c:v>
                </c:pt>
                <c:pt idx="18">
                  <c:v>3.3</c:v>
                </c:pt>
                <c:pt idx="19">
                  <c:v>3.4</c:v>
                </c:pt>
                <c:pt idx="20">
                  <c:v>3.4</c:v>
                </c:pt>
                <c:pt idx="21">
                  <c:v>3.3</c:v>
                </c:pt>
                <c:pt idx="22">
                  <c:v>3.3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3.5</c:v>
                </c:pt>
                <c:pt idx="27">
                  <c:v>3.4</c:v>
                </c:pt>
                <c:pt idx="28">
                  <c:v>3.5</c:v>
                </c:pt>
                <c:pt idx="29">
                  <c:v>3.4</c:v>
                </c:pt>
                <c:pt idx="30">
                  <c:v>3.4</c:v>
                </c:pt>
                <c:pt idx="31">
                  <c:v>3.4</c:v>
                </c:pt>
                <c:pt idx="32">
                  <c:v>3.4</c:v>
                </c:pt>
                <c:pt idx="33">
                  <c:v>3.4</c:v>
                </c:pt>
                <c:pt idx="34">
                  <c:v>3.3</c:v>
                </c:pt>
                <c:pt idx="35">
                  <c:v>3.3</c:v>
                </c:pt>
                <c:pt idx="36">
                  <c:v>3.3</c:v>
                </c:pt>
                <c:pt idx="37">
                  <c:v>3.4</c:v>
                </c:pt>
                <c:pt idx="38">
                  <c:v>3.3</c:v>
                </c:pt>
                <c:pt idx="39">
                  <c:v>3.3</c:v>
                </c:pt>
                <c:pt idx="40">
                  <c:v>3.3</c:v>
                </c:pt>
                <c:pt idx="41">
                  <c:v>3.2</c:v>
                </c:pt>
                <c:pt idx="42">
                  <c:v>3.2</c:v>
                </c:pt>
                <c:pt idx="43">
                  <c:v>3.2</c:v>
                </c:pt>
                <c:pt idx="44">
                  <c:v>3.2</c:v>
                </c:pt>
                <c:pt idx="45">
                  <c:v>3.1</c:v>
                </c:pt>
                <c:pt idx="46">
                  <c:v>3.1</c:v>
                </c:pt>
                <c:pt idx="47">
                  <c:v>3.1</c:v>
                </c:pt>
                <c:pt idx="48">
                  <c:v>3.1</c:v>
                </c:pt>
                <c:pt idx="49">
                  <c:v>3.2</c:v>
                </c:pt>
                <c:pt idx="50">
                  <c:v>3.2</c:v>
                </c:pt>
                <c:pt idx="51">
                  <c:v>3.2</c:v>
                </c:pt>
                <c:pt idx="52">
                  <c:v>3.2</c:v>
                </c:pt>
                <c:pt idx="53">
                  <c:v>3.2</c:v>
                </c:pt>
                <c:pt idx="54">
                  <c:v>3.2</c:v>
                </c:pt>
                <c:pt idx="55">
                  <c:v>3.2</c:v>
                </c:pt>
                <c:pt idx="56">
                  <c:v>3.2</c:v>
                </c:pt>
                <c:pt idx="57">
                  <c:v>3.2</c:v>
                </c:pt>
                <c:pt idx="58">
                  <c:v>3.2</c:v>
                </c:pt>
                <c:pt idx="59">
                  <c:v>3.2</c:v>
                </c:pt>
                <c:pt idx="60">
                  <c:v>3.2</c:v>
                </c:pt>
                <c:pt idx="61">
                  <c:v>3.3</c:v>
                </c:pt>
                <c:pt idx="62">
                  <c:v>3.3</c:v>
                </c:pt>
                <c:pt idx="63">
                  <c:v>3.3</c:v>
                </c:pt>
                <c:pt idx="64">
                  <c:v>3.2</c:v>
                </c:pt>
                <c:pt idx="65">
                  <c:v>3.2</c:v>
                </c:pt>
                <c:pt idx="66">
                  <c:v>3.2</c:v>
                </c:pt>
                <c:pt idx="67">
                  <c:v>3.2</c:v>
                </c:pt>
                <c:pt idx="68">
                  <c:v>3.2</c:v>
                </c:pt>
                <c:pt idx="69">
                  <c:v>3.2</c:v>
                </c:pt>
                <c:pt idx="70">
                  <c:v>3.1</c:v>
                </c:pt>
                <c:pt idx="71">
                  <c:v>3.1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2.9</c:v>
                </c:pt>
                <c:pt idx="76">
                  <c:v>2.8</c:v>
                </c:pt>
                <c:pt idx="77">
                  <c:v>2.7</c:v>
                </c:pt>
                <c:pt idx="78">
                  <c:v>2.7</c:v>
                </c:pt>
                <c:pt idx="79">
                  <c:v>2.7</c:v>
                </c:pt>
                <c:pt idx="80">
                  <c:v>2.7</c:v>
                </c:pt>
                <c:pt idx="81">
                  <c:v>2.6</c:v>
                </c:pt>
                <c:pt idx="82">
                  <c:v>2.5</c:v>
                </c:pt>
                <c:pt idx="83">
                  <c:v>2.5</c:v>
                </c:pt>
                <c:pt idx="84">
                  <c:v>2.4</c:v>
                </c:pt>
                <c:pt idx="85">
                  <c:v>2.5</c:v>
                </c:pt>
                <c:pt idx="86">
                  <c:v>2.4</c:v>
                </c:pt>
                <c:pt idx="87">
                  <c:v>2.4</c:v>
                </c:pt>
                <c:pt idx="88">
                  <c:v>2.4</c:v>
                </c:pt>
                <c:pt idx="89">
                  <c:v>2.4</c:v>
                </c:pt>
                <c:pt idx="90">
                  <c:v>2.5</c:v>
                </c:pt>
                <c:pt idx="91">
                  <c:v>2.6</c:v>
                </c:pt>
                <c:pt idx="92">
                  <c:v>2.7</c:v>
                </c:pt>
                <c:pt idx="93">
                  <c:v>2.7</c:v>
                </c:pt>
                <c:pt idx="94">
                  <c:v>2.8</c:v>
                </c:pt>
                <c:pt idx="95">
                  <c:v>3</c:v>
                </c:pt>
                <c:pt idx="96">
                  <c:v>3.1</c:v>
                </c:pt>
                <c:pt idx="97">
                  <c:v>3.5</c:v>
                </c:pt>
                <c:pt idx="98">
                  <c:v>3.7</c:v>
                </c:pt>
                <c:pt idx="99">
                  <c:v>3.8</c:v>
                </c:pt>
                <c:pt idx="100">
                  <c:v>3.9</c:v>
                </c:pt>
                <c:pt idx="101">
                  <c:v>3.9</c:v>
                </c:pt>
                <c:pt idx="102">
                  <c:v>4</c:v>
                </c:pt>
                <c:pt idx="103">
                  <c:v>4.0999999999999996</c:v>
                </c:pt>
                <c:pt idx="104">
                  <c:v>4.0999999999999996</c:v>
                </c:pt>
                <c:pt idx="105">
                  <c:v>4.2</c:v>
                </c:pt>
                <c:pt idx="106">
                  <c:v>4.0999999999999996</c:v>
                </c:pt>
                <c:pt idx="107">
                  <c:v>4</c:v>
                </c:pt>
                <c:pt idx="108">
                  <c:v>4.0999999999999996</c:v>
                </c:pt>
                <c:pt idx="109">
                  <c:v>4.0999999999999996</c:v>
                </c:pt>
                <c:pt idx="110">
                  <c:v>4.0999999999999996</c:v>
                </c:pt>
                <c:pt idx="111">
                  <c:v>4</c:v>
                </c:pt>
                <c:pt idx="112">
                  <c:v>3.9</c:v>
                </c:pt>
                <c:pt idx="113">
                  <c:v>3.8</c:v>
                </c:pt>
                <c:pt idx="114">
                  <c:v>3.8</c:v>
                </c:pt>
                <c:pt idx="115">
                  <c:v>3.9</c:v>
                </c:pt>
                <c:pt idx="116">
                  <c:v>3.9</c:v>
                </c:pt>
                <c:pt idx="117">
                  <c:v>3.8</c:v>
                </c:pt>
                <c:pt idx="118">
                  <c:v>3.8</c:v>
                </c:pt>
                <c:pt idx="119">
                  <c:v>3.8</c:v>
                </c:pt>
                <c:pt idx="120">
                  <c:v>3.8</c:v>
                </c:pt>
                <c:pt idx="121">
                  <c:v>3.9</c:v>
                </c:pt>
                <c:pt idx="122">
                  <c:v>3.9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4.0999999999999996</c:v>
                </c:pt>
                <c:pt idx="127">
                  <c:v>4.2</c:v>
                </c:pt>
                <c:pt idx="128">
                  <c:v>4.2</c:v>
                </c:pt>
                <c:pt idx="129">
                  <c:v>4.2</c:v>
                </c:pt>
                <c:pt idx="130">
                  <c:v>4.0999999999999996</c:v>
                </c:pt>
                <c:pt idx="131">
                  <c:v>4.0999999999999996</c:v>
                </c:pt>
                <c:pt idx="132">
                  <c:v>4.0999999999999996</c:v>
                </c:pt>
                <c:pt idx="133">
                  <c:v>4.2</c:v>
                </c:pt>
                <c:pt idx="134">
                  <c:v>4.2</c:v>
                </c:pt>
                <c:pt idx="135">
                  <c:v>4.0999999999999996</c:v>
                </c:pt>
                <c:pt idx="136">
                  <c:v>4</c:v>
                </c:pt>
                <c:pt idx="137">
                  <c:v>3.9</c:v>
                </c:pt>
                <c:pt idx="138">
                  <c:v>3.9</c:v>
                </c:pt>
                <c:pt idx="139">
                  <c:v>3.8</c:v>
                </c:pt>
                <c:pt idx="140">
                  <c:v>3.9</c:v>
                </c:pt>
                <c:pt idx="141">
                  <c:v>3.9</c:v>
                </c:pt>
                <c:pt idx="142">
                  <c:v>3.9</c:v>
                </c:pt>
                <c:pt idx="143">
                  <c:v>3.8</c:v>
                </c:pt>
                <c:pt idx="144">
                  <c:v>3.9</c:v>
                </c:pt>
                <c:pt idx="145">
                  <c:v>4</c:v>
                </c:pt>
                <c:pt idx="146">
                  <c:v>3.9</c:v>
                </c:pt>
                <c:pt idx="147">
                  <c:v>3.8</c:v>
                </c:pt>
                <c:pt idx="148">
                  <c:v>3.7</c:v>
                </c:pt>
                <c:pt idx="149">
                  <c:v>3.6</c:v>
                </c:pt>
                <c:pt idx="150">
                  <c:v>3.5</c:v>
                </c:pt>
                <c:pt idx="151">
                  <c:v>3.5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Cdata!$D$272</c:f>
              <c:strCache>
                <c:ptCount val="1"/>
                <c:pt idx="0">
                  <c:v>England</c:v>
                </c:pt>
              </c:strCache>
            </c:strRef>
          </c:tx>
          <c:marker>
            <c:symbol val="plus"/>
            <c:size val="3"/>
          </c:marker>
          <c:cat>
            <c:numRef>
              <c:f>Cdata!$A$273:$A$424</c:f>
              <c:numCache>
                <c:formatCode>mmm\-yy</c:formatCode>
                <c:ptCount val="15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</c:numCache>
            </c:numRef>
          </c:cat>
          <c:val>
            <c:numRef>
              <c:f>Cdata!$D$273:$D$424</c:f>
              <c:numCache>
                <c:formatCode>General</c:formatCode>
                <c:ptCount val="152"/>
                <c:pt idx="0">
                  <c:v>2.7</c:v>
                </c:pt>
                <c:pt idx="1">
                  <c:v>2.7</c:v>
                </c:pt>
                <c:pt idx="2">
                  <c:v>2.6</c:v>
                </c:pt>
                <c:pt idx="3">
                  <c:v>2.5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2.4</c:v>
                </c:pt>
                <c:pt idx="12">
                  <c:v>2.6</c:v>
                </c:pt>
                <c:pt idx="13">
                  <c:v>2.6</c:v>
                </c:pt>
                <c:pt idx="14">
                  <c:v>2.5</c:v>
                </c:pt>
                <c:pt idx="15">
                  <c:v>2.5</c:v>
                </c:pt>
                <c:pt idx="16">
                  <c:v>2.4</c:v>
                </c:pt>
                <c:pt idx="17">
                  <c:v>2.4</c:v>
                </c:pt>
                <c:pt idx="18">
                  <c:v>2.4</c:v>
                </c:pt>
                <c:pt idx="19">
                  <c:v>2.4</c:v>
                </c:pt>
                <c:pt idx="20">
                  <c:v>2.4</c:v>
                </c:pt>
                <c:pt idx="21">
                  <c:v>2.2999999999999998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2.4</c:v>
                </c:pt>
                <c:pt idx="28">
                  <c:v>2.4</c:v>
                </c:pt>
                <c:pt idx="29">
                  <c:v>2.4</c:v>
                </c:pt>
                <c:pt idx="30">
                  <c:v>2.4</c:v>
                </c:pt>
                <c:pt idx="31">
                  <c:v>2.4</c:v>
                </c:pt>
                <c:pt idx="32">
                  <c:v>2.2999999999999998</c:v>
                </c:pt>
                <c:pt idx="33">
                  <c:v>2.2000000000000002</c:v>
                </c:pt>
                <c:pt idx="34">
                  <c:v>2.2000000000000002</c:v>
                </c:pt>
                <c:pt idx="35">
                  <c:v>2.2000000000000002</c:v>
                </c:pt>
                <c:pt idx="36">
                  <c:v>2.4</c:v>
                </c:pt>
                <c:pt idx="37">
                  <c:v>2.4</c:v>
                </c:pt>
                <c:pt idx="38">
                  <c:v>2.2999999999999998</c:v>
                </c:pt>
                <c:pt idx="39">
                  <c:v>2.2999999999999998</c:v>
                </c:pt>
                <c:pt idx="40">
                  <c:v>2.2000000000000002</c:v>
                </c:pt>
                <c:pt idx="41">
                  <c:v>2.1</c:v>
                </c:pt>
                <c:pt idx="42">
                  <c:v>2.1</c:v>
                </c:pt>
                <c:pt idx="43">
                  <c:v>2.1</c:v>
                </c:pt>
                <c:pt idx="44">
                  <c:v>2.1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2.1</c:v>
                </c:pt>
                <c:pt idx="49">
                  <c:v>2.2000000000000002</c:v>
                </c:pt>
                <c:pt idx="50">
                  <c:v>2.2000000000000002</c:v>
                </c:pt>
                <c:pt idx="51">
                  <c:v>2.2000000000000002</c:v>
                </c:pt>
                <c:pt idx="52">
                  <c:v>2.2000000000000002</c:v>
                </c:pt>
                <c:pt idx="53">
                  <c:v>2.1</c:v>
                </c:pt>
                <c:pt idx="54">
                  <c:v>2.2000000000000002</c:v>
                </c:pt>
                <c:pt idx="55">
                  <c:v>2.2000000000000002</c:v>
                </c:pt>
                <c:pt idx="56">
                  <c:v>2.2000000000000002</c:v>
                </c:pt>
                <c:pt idx="57">
                  <c:v>2.2000000000000002</c:v>
                </c:pt>
                <c:pt idx="58">
                  <c:v>2.2000000000000002</c:v>
                </c:pt>
                <c:pt idx="59">
                  <c:v>2.2999999999999998</c:v>
                </c:pt>
                <c:pt idx="60">
                  <c:v>2.4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2.4</c:v>
                </c:pt>
                <c:pt idx="65">
                  <c:v>2.4</c:v>
                </c:pt>
                <c:pt idx="66">
                  <c:v>2.4</c:v>
                </c:pt>
                <c:pt idx="67">
                  <c:v>2.4</c:v>
                </c:pt>
                <c:pt idx="68">
                  <c:v>2.4</c:v>
                </c:pt>
                <c:pt idx="69">
                  <c:v>2.4</c:v>
                </c:pt>
                <c:pt idx="70">
                  <c:v>2.2999999999999998</c:v>
                </c:pt>
                <c:pt idx="71">
                  <c:v>2.2999999999999998</c:v>
                </c:pt>
                <c:pt idx="72">
                  <c:v>2.4</c:v>
                </c:pt>
                <c:pt idx="73">
                  <c:v>2.4</c:v>
                </c:pt>
                <c:pt idx="74">
                  <c:v>2.4</c:v>
                </c:pt>
                <c:pt idx="75">
                  <c:v>2.2999999999999998</c:v>
                </c:pt>
                <c:pt idx="76">
                  <c:v>2.2000000000000002</c:v>
                </c:pt>
                <c:pt idx="77">
                  <c:v>2.1</c:v>
                </c:pt>
                <c:pt idx="78">
                  <c:v>2.1</c:v>
                </c:pt>
                <c:pt idx="79">
                  <c:v>2.1</c:v>
                </c:pt>
                <c:pt idx="80">
                  <c:v>2.1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2.1</c:v>
                </c:pt>
                <c:pt idx="86">
                  <c:v>2.1</c:v>
                </c:pt>
                <c:pt idx="87">
                  <c:v>2.1</c:v>
                </c:pt>
                <c:pt idx="88">
                  <c:v>2.1</c:v>
                </c:pt>
                <c:pt idx="89">
                  <c:v>2.1</c:v>
                </c:pt>
                <c:pt idx="90">
                  <c:v>2.1</c:v>
                </c:pt>
                <c:pt idx="91">
                  <c:v>2.2999999999999998</c:v>
                </c:pt>
                <c:pt idx="92">
                  <c:v>2.2999999999999998</c:v>
                </c:pt>
                <c:pt idx="93">
                  <c:v>2.4</c:v>
                </c:pt>
                <c:pt idx="94">
                  <c:v>2.6</c:v>
                </c:pt>
                <c:pt idx="95">
                  <c:v>2.8</c:v>
                </c:pt>
                <c:pt idx="96">
                  <c:v>3.1</c:v>
                </c:pt>
                <c:pt idx="97">
                  <c:v>3.6</c:v>
                </c:pt>
                <c:pt idx="98">
                  <c:v>3.8</c:v>
                </c:pt>
                <c:pt idx="99">
                  <c:v>3.8</c:v>
                </c:pt>
                <c:pt idx="100">
                  <c:v>3.9</c:v>
                </c:pt>
                <c:pt idx="101">
                  <c:v>3.8</c:v>
                </c:pt>
                <c:pt idx="102">
                  <c:v>3.9</c:v>
                </c:pt>
                <c:pt idx="103">
                  <c:v>3.9</c:v>
                </c:pt>
                <c:pt idx="104">
                  <c:v>3.9</c:v>
                </c:pt>
                <c:pt idx="105">
                  <c:v>3.9</c:v>
                </c:pt>
                <c:pt idx="106">
                  <c:v>3.9</c:v>
                </c:pt>
                <c:pt idx="107">
                  <c:v>3.8</c:v>
                </c:pt>
                <c:pt idx="108">
                  <c:v>4</c:v>
                </c:pt>
                <c:pt idx="109">
                  <c:v>4</c:v>
                </c:pt>
                <c:pt idx="110">
                  <c:v>3.9</c:v>
                </c:pt>
                <c:pt idx="111">
                  <c:v>3.8</c:v>
                </c:pt>
                <c:pt idx="112">
                  <c:v>3.6</c:v>
                </c:pt>
                <c:pt idx="113">
                  <c:v>3.5</c:v>
                </c:pt>
                <c:pt idx="114">
                  <c:v>3.5</c:v>
                </c:pt>
                <c:pt idx="115">
                  <c:v>3.5</c:v>
                </c:pt>
                <c:pt idx="116">
                  <c:v>3.5</c:v>
                </c:pt>
                <c:pt idx="117">
                  <c:v>3.4</c:v>
                </c:pt>
                <c:pt idx="118">
                  <c:v>3.4</c:v>
                </c:pt>
                <c:pt idx="119">
                  <c:v>3.4</c:v>
                </c:pt>
                <c:pt idx="120">
                  <c:v>3.6</c:v>
                </c:pt>
                <c:pt idx="121">
                  <c:v>3.6</c:v>
                </c:pt>
                <c:pt idx="122">
                  <c:v>3.6</c:v>
                </c:pt>
                <c:pt idx="123">
                  <c:v>3.6</c:v>
                </c:pt>
                <c:pt idx="124">
                  <c:v>3.6</c:v>
                </c:pt>
                <c:pt idx="125">
                  <c:v>3.6</c:v>
                </c:pt>
                <c:pt idx="126">
                  <c:v>3.7</c:v>
                </c:pt>
                <c:pt idx="127">
                  <c:v>3.8</c:v>
                </c:pt>
                <c:pt idx="128">
                  <c:v>3.8</c:v>
                </c:pt>
                <c:pt idx="129">
                  <c:v>3.8</c:v>
                </c:pt>
                <c:pt idx="130">
                  <c:v>3.7</c:v>
                </c:pt>
                <c:pt idx="131">
                  <c:v>3.8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3.9</c:v>
                </c:pt>
                <c:pt idx="136">
                  <c:v>3.8</c:v>
                </c:pt>
                <c:pt idx="137">
                  <c:v>3.7</c:v>
                </c:pt>
                <c:pt idx="138">
                  <c:v>3.7</c:v>
                </c:pt>
                <c:pt idx="139">
                  <c:v>3.7</c:v>
                </c:pt>
                <c:pt idx="140">
                  <c:v>3.7</c:v>
                </c:pt>
                <c:pt idx="141">
                  <c:v>3.7</c:v>
                </c:pt>
                <c:pt idx="142">
                  <c:v>3.7</c:v>
                </c:pt>
                <c:pt idx="143">
                  <c:v>3.6</c:v>
                </c:pt>
                <c:pt idx="144">
                  <c:v>3.8</c:v>
                </c:pt>
                <c:pt idx="145">
                  <c:v>3.8</c:v>
                </c:pt>
                <c:pt idx="146">
                  <c:v>3.8</c:v>
                </c:pt>
                <c:pt idx="147">
                  <c:v>3.7</c:v>
                </c:pt>
                <c:pt idx="148">
                  <c:v>3.6</c:v>
                </c:pt>
                <c:pt idx="149">
                  <c:v>3.4</c:v>
                </c:pt>
                <c:pt idx="150">
                  <c:v>3.4</c:v>
                </c:pt>
                <c:pt idx="151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28736"/>
        <c:axId val="142630272"/>
      </c:lineChart>
      <c:dateAx>
        <c:axId val="142628736"/>
        <c:scaling>
          <c:orientation val="minMax"/>
        </c:scaling>
        <c:delete val="0"/>
        <c:axPos val="b"/>
        <c:numFmt formatCode="mmmm\ 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2630272"/>
        <c:crosses val="autoZero"/>
        <c:auto val="1"/>
        <c:lblOffset val="100"/>
        <c:baseTimeUnit val="months"/>
        <c:majorUnit val="6"/>
        <c:majorTimeUnit val="months"/>
      </c:dateAx>
      <c:valAx>
        <c:axId val="1426302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en-GB" sz="1050"/>
                  <a:t>%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2628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Cdata!$A$430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Cdata!$B$429:$D$429</c:f>
              <c:strCache>
                <c:ptCount val="3"/>
                <c:pt idx="0">
                  <c:v>Tower Hamlets</c:v>
                </c:pt>
                <c:pt idx="1">
                  <c:v>London</c:v>
                </c:pt>
                <c:pt idx="2">
                  <c:v>England</c:v>
                </c:pt>
              </c:strCache>
            </c:strRef>
          </c:cat>
          <c:val>
            <c:numRef>
              <c:f>Cdata!$B$430:$D$430</c:f>
              <c:numCache>
                <c:formatCode>General</c:formatCode>
                <c:ptCount val="3"/>
                <c:pt idx="0">
                  <c:v>5.6</c:v>
                </c:pt>
                <c:pt idx="1">
                  <c:v>4.0999999999999996</c:v>
                </c:pt>
                <c:pt idx="2">
                  <c:v>4.2</c:v>
                </c:pt>
              </c:numCache>
            </c:numRef>
          </c:val>
        </c:ser>
        <c:ser>
          <c:idx val="1"/>
          <c:order val="1"/>
          <c:tx>
            <c:strRef>
              <c:f>Cdata!$A$431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Cdata!$B$429:$D$429</c:f>
              <c:strCache>
                <c:ptCount val="3"/>
                <c:pt idx="0">
                  <c:v>Tower Hamlets</c:v>
                </c:pt>
                <c:pt idx="1">
                  <c:v>London</c:v>
                </c:pt>
                <c:pt idx="2">
                  <c:v>England</c:v>
                </c:pt>
              </c:strCache>
            </c:strRef>
          </c:cat>
          <c:val>
            <c:numRef>
              <c:f>Cdata!$B$431:$D$431</c:f>
              <c:numCache>
                <c:formatCode>General</c:formatCode>
                <c:ptCount val="3"/>
                <c:pt idx="0">
                  <c:v>4.2</c:v>
                </c:pt>
                <c:pt idx="1">
                  <c:v>2.9</c:v>
                </c:pt>
                <c:pt idx="2">
                  <c:v>2.4</c:v>
                </c:pt>
              </c:numCache>
            </c:numRef>
          </c:val>
        </c:ser>
        <c:ser>
          <c:idx val="2"/>
          <c:order val="2"/>
          <c:tx>
            <c:strRef>
              <c:f>Cdata!$A$432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Cdata!$B$429:$D$429</c:f>
              <c:strCache>
                <c:ptCount val="3"/>
                <c:pt idx="0">
                  <c:v>Tower Hamlets</c:v>
                </c:pt>
                <c:pt idx="1">
                  <c:v>London</c:v>
                </c:pt>
                <c:pt idx="2">
                  <c:v>England</c:v>
                </c:pt>
              </c:strCache>
            </c:strRef>
          </c:cat>
          <c:val>
            <c:numRef>
              <c:f>Cdata!$B$432:$D$432</c:f>
              <c:numCache>
                <c:formatCode>General</c:formatCode>
                <c:ptCount val="3"/>
                <c:pt idx="0">
                  <c:v>4.9000000000000004</c:v>
                </c:pt>
                <c:pt idx="1">
                  <c:v>3.5</c:v>
                </c:pt>
                <c:pt idx="2">
                  <c:v>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695040"/>
        <c:axId val="142705024"/>
      </c:barChart>
      <c:catAx>
        <c:axId val="1426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42705024"/>
        <c:crosses val="autoZero"/>
        <c:auto val="1"/>
        <c:lblAlgn val="ctr"/>
        <c:lblOffset val="100"/>
        <c:noMultiLvlLbl val="0"/>
      </c:catAx>
      <c:valAx>
        <c:axId val="1427050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42695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noFill/>
    <a:ln w="0" cap="flat"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Cdata!$B$437</c:f>
              <c:strCache>
                <c:ptCount val="1"/>
                <c:pt idx="0">
                  <c:v>Aged 16-24</c:v>
                </c:pt>
              </c:strCache>
            </c:strRef>
          </c:tx>
          <c:invertIfNegative val="0"/>
          <c:cat>
            <c:numRef>
              <c:f>Cdata!$A$438:$A$601</c:f>
              <c:numCache>
                <c:formatCode>mmmm\ yyyy</c:formatCode>
                <c:ptCount val="16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</c:numCache>
            </c:numRef>
          </c:cat>
          <c:val>
            <c:numRef>
              <c:f>Cdata!$B$438:$B$601</c:f>
              <c:numCache>
                <c:formatCode>#,##0</c:formatCode>
                <c:ptCount val="164"/>
                <c:pt idx="0">
                  <c:v>1860</c:v>
                </c:pt>
                <c:pt idx="1">
                  <c:v>1915</c:v>
                </c:pt>
                <c:pt idx="2">
                  <c:v>1860</c:v>
                </c:pt>
                <c:pt idx="3">
                  <c:v>1820</c:v>
                </c:pt>
                <c:pt idx="4">
                  <c:v>1815</c:v>
                </c:pt>
                <c:pt idx="5">
                  <c:v>1825</c:v>
                </c:pt>
                <c:pt idx="6">
                  <c:v>1870</c:v>
                </c:pt>
                <c:pt idx="7">
                  <c:v>1955</c:v>
                </c:pt>
                <c:pt idx="8">
                  <c:v>1930</c:v>
                </c:pt>
                <c:pt idx="9">
                  <c:v>1810</c:v>
                </c:pt>
                <c:pt idx="10">
                  <c:v>1795</c:v>
                </c:pt>
                <c:pt idx="11">
                  <c:v>1770</c:v>
                </c:pt>
                <c:pt idx="12">
                  <c:v>1705</c:v>
                </c:pt>
                <c:pt idx="13">
                  <c:v>1695</c:v>
                </c:pt>
                <c:pt idx="14">
                  <c:v>1700</c:v>
                </c:pt>
                <c:pt idx="15">
                  <c:v>1665</c:v>
                </c:pt>
                <c:pt idx="16">
                  <c:v>1695</c:v>
                </c:pt>
                <c:pt idx="17">
                  <c:v>1720</c:v>
                </c:pt>
                <c:pt idx="18">
                  <c:v>1740</c:v>
                </c:pt>
                <c:pt idx="19">
                  <c:v>1805</c:v>
                </c:pt>
                <c:pt idx="20">
                  <c:v>1795</c:v>
                </c:pt>
                <c:pt idx="21">
                  <c:v>1795</c:v>
                </c:pt>
                <c:pt idx="22">
                  <c:v>1845</c:v>
                </c:pt>
                <c:pt idx="23">
                  <c:v>1865</c:v>
                </c:pt>
                <c:pt idx="24">
                  <c:v>1860</c:v>
                </c:pt>
                <c:pt idx="25">
                  <c:v>1835</c:v>
                </c:pt>
                <c:pt idx="26">
                  <c:v>1870</c:v>
                </c:pt>
                <c:pt idx="27">
                  <c:v>1920</c:v>
                </c:pt>
                <c:pt idx="28">
                  <c:v>1890</c:v>
                </c:pt>
                <c:pt idx="29">
                  <c:v>1930</c:v>
                </c:pt>
                <c:pt idx="30">
                  <c:v>1955</c:v>
                </c:pt>
                <c:pt idx="31">
                  <c:v>2045</c:v>
                </c:pt>
                <c:pt idx="32">
                  <c:v>2090</c:v>
                </c:pt>
                <c:pt idx="33">
                  <c:v>2050</c:v>
                </c:pt>
                <c:pt idx="34">
                  <c:v>2065</c:v>
                </c:pt>
                <c:pt idx="35">
                  <c:v>2015</c:v>
                </c:pt>
                <c:pt idx="36">
                  <c:v>1940</c:v>
                </c:pt>
                <c:pt idx="37">
                  <c:v>2015</c:v>
                </c:pt>
                <c:pt idx="38">
                  <c:v>1980</c:v>
                </c:pt>
                <c:pt idx="39">
                  <c:v>2005</c:v>
                </c:pt>
                <c:pt idx="40">
                  <c:v>2000</c:v>
                </c:pt>
                <c:pt idx="41">
                  <c:v>2040</c:v>
                </c:pt>
                <c:pt idx="42">
                  <c:v>2090</c:v>
                </c:pt>
                <c:pt idx="43">
                  <c:v>2135</c:v>
                </c:pt>
                <c:pt idx="44">
                  <c:v>2175</c:v>
                </c:pt>
                <c:pt idx="45">
                  <c:v>2225</c:v>
                </c:pt>
                <c:pt idx="46">
                  <c:v>2245</c:v>
                </c:pt>
                <c:pt idx="47">
                  <c:v>2180</c:v>
                </c:pt>
                <c:pt idx="48">
                  <c:v>2175</c:v>
                </c:pt>
                <c:pt idx="49">
                  <c:v>2170</c:v>
                </c:pt>
                <c:pt idx="50">
                  <c:v>2140</c:v>
                </c:pt>
                <c:pt idx="51">
                  <c:v>2180</c:v>
                </c:pt>
                <c:pt idx="52">
                  <c:v>2145</c:v>
                </c:pt>
                <c:pt idx="53">
                  <c:v>2120</c:v>
                </c:pt>
                <c:pt idx="54">
                  <c:v>2155</c:v>
                </c:pt>
                <c:pt idx="55">
                  <c:v>2315</c:v>
                </c:pt>
                <c:pt idx="56">
                  <c:v>2320</c:v>
                </c:pt>
                <c:pt idx="57">
                  <c:v>2260</c:v>
                </c:pt>
                <c:pt idx="58">
                  <c:v>2175</c:v>
                </c:pt>
                <c:pt idx="59">
                  <c:v>2155</c:v>
                </c:pt>
                <c:pt idx="60">
                  <c:v>2155</c:v>
                </c:pt>
                <c:pt idx="61">
                  <c:v>2195</c:v>
                </c:pt>
                <c:pt idx="62">
                  <c:v>2250</c:v>
                </c:pt>
                <c:pt idx="63">
                  <c:v>2285</c:v>
                </c:pt>
                <c:pt idx="64">
                  <c:v>2290</c:v>
                </c:pt>
                <c:pt idx="65">
                  <c:v>2280</c:v>
                </c:pt>
                <c:pt idx="66">
                  <c:v>2460</c:v>
                </c:pt>
                <c:pt idx="67">
                  <c:v>2660</c:v>
                </c:pt>
                <c:pt idx="68">
                  <c:v>2695</c:v>
                </c:pt>
                <c:pt idx="69">
                  <c:v>2680</c:v>
                </c:pt>
                <c:pt idx="70">
                  <c:v>2575</c:v>
                </c:pt>
                <c:pt idx="71">
                  <c:v>2480</c:v>
                </c:pt>
                <c:pt idx="72">
                  <c:v>2345</c:v>
                </c:pt>
                <c:pt idx="73">
                  <c:v>2390</c:v>
                </c:pt>
                <c:pt idx="74">
                  <c:v>2460</c:v>
                </c:pt>
                <c:pt idx="75">
                  <c:v>2525</c:v>
                </c:pt>
                <c:pt idx="76">
                  <c:v>2460</c:v>
                </c:pt>
                <c:pt idx="77">
                  <c:v>2490</c:v>
                </c:pt>
                <c:pt idx="78">
                  <c:v>2640</c:v>
                </c:pt>
                <c:pt idx="79">
                  <c:v>2685</c:v>
                </c:pt>
                <c:pt idx="80">
                  <c:v>2725</c:v>
                </c:pt>
                <c:pt idx="81">
                  <c:v>2615</c:v>
                </c:pt>
                <c:pt idx="82">
                  <c:v>2515</c:v>
                </c:pt>
                <c:pt idx="83">
                  <c:v>2470</c:v>
                </c:pt>
                <c:pt idx="84">
                  <c:v>2395</c:v>
                </c:pt>
                <c:pt idx="85">
                  <c:v>2395</c:v>
                </c:pt>
                <c:pt idx="86">
                  <c:v>2405</c:v>
                </c:pt>
                <c:pt idx="87">
                  <c:v>2350</c:v>
                </c:pt>
                <c:pt idx="88">
                  <c:v>2230</c:v>
                </c:pt>
                <c:pt idx="89">
                  <c:v>2195</c:v>
                </c:pt>
                <c:pt idx="90">
                  <c:v>2260</c:v>
                </c:pt>
                <c:pt idx="91">
                  <c:v>2410</c:v>
                </c:pt>
                <c:pt idx="92">
                  <c:v>2425</c:v>
                </c:pt>
                <c:pt idx="93">
                  <c:v>2245</c:v>
                </c:pt>
                <c:pt idx="94">
                  <c:v>2150</c:v>
                </c:pt>
                <c:pt idx="95">
                  <c:v>2125</c:v>
                </c:pt>
                <c:pt idx="96">
                  <c:v>2060</c:v>
                </c:pt>
                <c:pt idx="97">
                  <c:v>2100</c:v>
                </c:pt>
                <c:pt idx="98">
                  <c:v>2125</c:v>
                </c:pt>
                <c:pt idx="99">
                  <c:v>2065</c:v>
                </c:pt>
                <c:pt idx="100">
                  <c:v>2045</c:v>
                </c:pt>
                <c:pt idx="101">
                  <c:v>2035</c:v>
                </c:pt>
                <c:pt idx="102">
                  <c:v>2130</c:v>
                </c:pt>
                <c:pt idx="103">
                  <c:v>2345</c:v>
                </c:pt>
                <c:pt idx="104">
                  <c:v>2395</c:v>
                </c:pt>
                <c:pt idx="105">
                  <c:v>2325</c:v>
                </c:pt>
                <c:pt idx="106">
                  <c:v>2380</c:v>
                </c:pt>
                <c:pt idx="107">
                  <c:v>2395</c:v>
                </c:pt>
                <c:pt idx="108">
                  <c:v>2415</c:v>
                </c:pt>
                <c:pt idx="109">
                  <c:v>2635</c:v>
                </c:pt>
                <c:pt idx="110">
                  <c:v>2835</c:v>
                </c:pt>
                <c:pt idx="111">
                  <c:v>2820</c:v>
                </c:pt>
                <c:pt idx="112">
                  <c:v>2830</c:v>
                </c:pt>
                <c:pt idx="113">
                  <c:v>2815</c:v>
                </c:pt>
                <c:pt idx="114">
                  <c:v>3065</c:v>
                </c:pt>
                <c:pt idx="115">
                  <c:v>3190</c:v>
                </c:pt>
                <c:pt idx="116">
                  <c:v>3180</c:v>
                </c:pt>
                <c:pt idx="117">
                  <c:v>3080</c:v>
                </c:pt>
                <c:pt idx="118">
                  <c:v>3010</c:v>
                </c:pt>
                <c:pt idx="119">
                  <c:v>2900</c:v>
                </c:pt>
                <c:pt idx="120">
                  <c:v>2945</c:v>
                </c:pt>
                <c:pt idx="121">
                  <c:v>3000</c:v>
                </c:pt>
                <c:pt idx="122">
                  <c:v>2905</c:v>
                </c:pt>
                <c:pt idx="123">
                  <c:v>2740</c:v>
                </c:pt>
                <c:pt idx="124">
                  <c:v>2710</c:v>
                </c:pt>
                <c:pt idx="125">
                  <c:v>2580</c:v>
                </c:pt>
                <c:pt idx="126">
                  <c:v>2695</c:v>
                </c:pt>
                <c:pt idx="127">
                  <c:v>2825</c:v>
                </c:pt>
                <c:pt idx="128">
                  <c:v>2845</c:v>
                </c:pt>
                <c:pt idx="129">
                  <c:v>2770</c:v>
                </c:pt>
                <c:pt idx="130">
                  <c:v>2690</c:v>
                </c:pt>
                <c:pt idx="131">
                  <c:v>2675</c:v>
                </c:pt>
                <c:pt idx="132">
                  <c:v>2690</c:v>
                </c:pt>
                <c:pt idx="133">
                  <c:v>2765</c:v>
                </c:pt>
                <c:pt idx="134">
                  <c:v>2740</c:v>
                </c:pt>
                <c:pt idx="135">
                  <c:v>2750</c:v>
                </c:pt>
                <c:pt idx="136">
                  <c:v>2690</c:v>
                </c:pt>
                <c:pt idx="137">
                  <c:v>2660</c:v>
                </c:pt>
                <c:pt idx="138">
                  <c:v>3035</c:v>
                </c:pt>
                <c:pt idx="139">
                  <c:v>3395</c:v>
                </c:pt>
                <c:pt idx="140">
                  <c:v>3455</c:v>
                </c:pt>
                <c:pt idx="141">
                  <c:v>3420</c:v>
                </c:pt>
                <c:pt idx="142">
                  <c:v>3290</c:v>
                </c:pt>
                <c:pt idx="143">
                  <c:v>3155</c:v>
                </c:pt>
                <c:pt idx="144">
                  <c:v>3110</c:v>
                </c:pt>
                <c:pt idx="145">
                  <c:v>3195</c:v>
                </c:pt>
                <c:pt idx="146">
                  <c:v>3080</c:v>
                </c:pt>
                <c:pt idx="147">
                  <c:v>2945</c:v>
                </c:pt>
                <c:pt idx="148">
                  <c:v>2775</c:v>
                </c:pt>
                <c:pt idx="149">
                  <c:v>2750</c:v>
                </c:pt>
                <c:pt idx="150">
                  <c:v>2825</c:v>
                </c:pt>
                <c:pt idx="151">
                  <c:v>2860</c:v>
                </c:pt>
                <c:pt idx="152">
                  <c:v>2935</c:v>
                </c:pt>
                <c:pt idx="153">
                  <c:v>2950</c:v>
                </c:pt>
                <c:pt idx="154">
                  <c:v>2920</c:v>
                </c:pt>
                <c:pt idx="155">
                  <c:v>2675</c:v>
                </c:pt>
                <c:pt idx="156">
                  <c:v>2645</c:v>
                </c:pt>
                <c:pt idx="157">
                  <c:v>2670</c:v>
                </c:pt>
                <c:pt idx="158">
                  <c:v>2530</c:v>
                </c:pt>
                <c:pt idx="159">
                  <c:v>2405</c:v>
                </c:pt>
                <c:pt idx="160">
                  <c:v>2325</c:v>
                </c:pt>
                <c:pt idx="161">
                  <c:v>2315</c:v>
                </c:pt>
                <c:pt idx="162">
                  <c:v>2345</c:v>
                </c:pt>
                <c:pt idx="163">
                  <c:v>2395</c:v>
                </c:pt>
              </c:numCache>
            </c:numRef>
          </c:val>
        </c:ser>
        <c:ser>
          <c:idx val="2"/>
          <c:order val="1"/>
          <c:tx>
            <c:strRef>
              <c:f>Cdata!$C$437</c:f>
              <c:strCache>
                <c:ptCount val="1"/>
                <c:pt idx="0">
                  <c:v>Aged 25-49</c:v>
                </c:pt>
              </c:strCache>
            </c:strRef>
          </c:tx>
          <c:invertIfNegative val="0"/>
          <c:cat>
            <c:numRef>
              <c:f>Cdata!$A$438:$A$601</c:f>
              <c:numCache>
                <c:formatCode>mmmm\ yyyy</c:formatCode>
                <c:ptCount val="16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</c:numCache>
            </c:numRef>
          </c:cat>
          <c:val>
            <c:numRef>
              <c:f>Cdata!$C$438:$C$601</c:f>
              <c:numCache>
                <c:formatCode>#,##0</c:formatCode>
                <c:ptCount val="164"/>
                <c:pt idx="0">
                  <c:v>6060</c:v>
                </c:pt>
                <c:pt idx="1">
                  <c:v>6060</c:v>
                </c:pt>
                <c:pt idx="2">
                  <c:v>5945</c:v>
                </c:pt>
                <c:pt idx="3">
                  <c:v>5935</c:v>
                </c:pt>
                <c:pt idx="4">
                  <c:v>5920</c:v>
                </c:pt>
                <c:pt idx="5">
                  <c:v>5965</c:v>
                </c:pt>
                <c:pt idx="6">
                  <c:v>5970</c:v>
                </c:pt>
                <c:pt idx="7">
                  <c:v>5825</c:v>
                </c:pt>
                <c:pt idx="8">
                  <c:v>5735</c:v>
                </c:pt>
                <c:pt idx="9">
                  <c:v>5635</c:v>
                </c:pt>
                <c:pt idx="10">
                  <c:v>5600</c:v>
                </c:pt>
                <c:pt idx="11">
                  <c:v>5595</c:v>
                </c:pt>
                <c:pt idx="12">
                  <c:v>5720</c:v>
                </c:pt>
                <c:pt idx="13">
                  <c:v>5615</c:v>
                </c:pt>
                <c:pt idx="14">
                  <c:v>5370</c:v>
                </c:pt>
                <c:pt idx="15">
                  <c:v>5355</c:v>
                </c:pt>
                <c:pt idx="16">
                  <c:v>5395</c:v>
                </c:pt>
                <c:pt idx="17">
                  <c:v>5470</c:v>
                </c:pt>
                <c:pt idx="18">
                  <c:v>5415</c:v>
                </c:pt>
                <c:pt idx="19">
                  <c:v>5410</c:v>
                </c:pt>
                <c:pt idx="20">
                  <c:v>5360</c:v>
                </c:pt>
                <c:pt idx="21">
                  <c:v>5450</c:v>
                </c:pt>
                <c:pt idx="22">
                  <c:v>5430</c:v>
                </c:pt>
                <c:pt idx="23">
                  <c:v>5435</c:v>
                </c:pt>
                <c:pt idx="24">
                  <c:v>5555</c:v>
                </c:pt>
                <c:pt idx="25">
                  <c:v>5340</c:v>
                </c:pt>
                <c:pt idx="26">
                  <c:v>5285</c:v>
                </c:pt>
                <c:pt idx="27">
                  <c:v>5475</c:v>
                </c:pt>
                <c:pt idx="28">
                  <c:v>5455</c:v>
                </c:pt>
                <c:pt idx="29">
                  <c:v>5535</c:v>
                </c:pt>
                <c:pt idx="30">
                  <c:v>5455</c:v>
                </c:pt>
                <c:pt idx="31">
                  <c:v>5455</c:v>
                </c:pt>
                <c:pt idx="32">
                  <c:v>5455</c:v>
                </c:pt>
                <c:pt idx="33">
                  <c:v>5445</c:v>
                </c:pt>
                <c:pt idx="34">
                  <c:v>5440</c:v>
                </c:pt>
                <c:pt idx="35">
                  <c:v>5380</c:v>
                </c:pt>
                <c:pt idx="36">
                  <c:v>5430</c:v>
                </c:pt>
                <c:pt idx="37">
                  <c:v>5505</c:v>
                </c:pt>
                <c:pt idx="38">
                  <c:v>5500</c:v>
                </c:pt>
                <c:pt idx="39">
                  <c:v>5525</c:v>
                </c:pt>
                <c:pt idx="40">
                  <c:v>5640</c:v>
                </c:pt>
                <c:pt idx="41">
                  <c:v>5655</c:v>
                </c:pt>
                <c:pt idx="42">
                  <c:v>5545</c:v>
                </c:pt>
                <c:pt idx="43">
                  <c:v>5460</c:v>
                </c:pt>
                <c:pt idx="44">
                  <c:v>5415</c:v>
                </c:pt>
                <c:pt idx="45">
                  <c:v>5390</c:v>
                </c:pt>
                <c:pt idx="46">
                  <c:v>5370</c:v>
                </c:pt>
                <c:pt idx="47">
                  <c:v>5360</c:v>
                </c:pt>
                <c:pt idx="48">
                  <c:v>5400</c:v>
                </c:pt>
                <c:pt idx="49">
                  <c:v>5290</c:v>
                </c:pt>
                <c:pt idx="50">
                  <c:v>5305</c:v>
                </c:pt>
                <c:pt idx="51">
                  <c:v>5300</c:v>
                </c:pt>
                <c:pt idx="52">
                  <c:v>5250</c:v>
                </c:pt>
                <c:pt idx="53">
                  <c:v>5175</c:v>
                </c:pt>
                <c:pt idx="54">
                  <c:v>5025</c:v>
                </c:pt>
                <c:pt idx="55">
                  <c:v>4905</c:v>
                </c:pt>
                <c:pt idx="56">
                  <c:v>4840</c:v>
                </c:pt>
                <c:pt idx="57">
                  <c:v>4730</c:v>
                </c:pt>
                <c:pt idx="58">
                  <c:v>4595</c:v>
                </c:pt>
                <c:pt idx="59">
                  <c:v>4560</c:v>
                </c:pt>
                <c:pt idx="60">
                  <c:v>4625</c:v>
                </c:pt>
                <c:pt idx="61">
                  <c:v>4595</c:v>
                </c:pt>
                <c:pt idx="62">
                  <c:v>4600</c:v>
                </c:pt>
                <c:pt idx="63">
                  <c:v>4670</c:v>
                </c:pt>
                <c:pt idx="64">
                  <c:v>4605</c:v>
                </c:pt>
                <c:pt idx="65">
                  <c:v>4570</c:v>
                </c:pt>
                <c:pt idx="66">
                  <c:v>4575</c:v>
                </c:pt>
                <c:pt idx="67">
                  <c:v>4660</c:v>
                </c:pt>
                <c:pt idx="68">
                  <c:v>4705</c:v>
                </c:pt>
                <c:pt idx="69">
                  <c:v>4720</c:v>
                </c:pt>
                <c:pt idx="70">
                  <c:v>4785</c:v>
                </c:pt>
                <c:pt idx="71">
                  <c:v>4835</c:v>
                </c:pt>
                <c:pt idx="72">
                  <c:v>4800</c:v>
                </c:pt>
                <c:pt idx="73">
                  <c:v>4910</c:v>
                </c:pt>
                <c:pt idx="74">
                  <c:v>5045</c:v>
                </c:pt>
                <c:pt idx="75">
                  <c:v>5140</c:v>
                </c:pt>
                <c:pt idx="76">
                  <c:v>5175</c:v>
                </c:pt>
                <c:pt idx="77">
                  <c:v>5190</c:v>
                </c:pt>
                <c:pt idx="78">
                  <c:v>5165</c:v>
                </c:pt>
                <c:pt idx="79">
                  <c:v>5200</c:v>
                </c:pt>
                <c:pt idx="80">
                  <c:v>5265</c:v>
                </c:pt>
                <c:pt idx="81">
                  <c:v>5275</c:v>
                </c:pt>
                <c:pt idx="82">
                  <c:v>5210</c:v>
                </c:pt>
                <c:pt idx="83">
                  <c:v>5075</c:v>
                </c:pt>
                <c:pt idx="84">
                  <c:v>4950</c:v>
                </c:pt>
                <c:pt idx="85">
                  <c:v>5065</c:v>
                </c:pt>
                <c:pt idx="86">
                  <c:v>5070</c:v>
                </c:pt>
                <c:pt idx="87">
                  <c:v>5035</c:v>
                </c:pt>
                <c:pt idx="88">
                  <c:v>4975</c:v>
                </c:pt>
                <c:pt idx="89">
                  <c:v>4915</c:v>
                </c:pt>
                <c:pt idx="90">
                  <c:v>4840</c:v>
                </c:pt>
                <c:pt idx="91">
                  <c:v>4750</c:v>
                </c:pt>
                <c:pt idx="92">
                  <c:v>4725</c:v>
                </c:pt>
                <c:pt idx="93">
                  <c:v>4700</c:v>
                </c:pt>
                <c:pt idx="94">
                  <c:v>4685</c:v>
                </c:pt>
                <c:pt idx="95">
                  <c:v>4475</c:v>
                </c:pt>
                <c:pt idx="96">
                  <c:v>4550</c:v>
                </c:pt>
                <c:pt idx="97">
                  <c:v>4545</c:v>
                </c:pt>
                <c:pt idx="98">
                  <c:v>4485</c:v>
                </c:pt>
                <c:pt idx="99">
                  <c:v>4395</c:v>
                </c:pt>
                <c:pt idx="100">
                  <c:v>4455</c:v>
                </c:pt>
                <c:pt idx="101">
                  <c:v>4430</c:v>
                </c:pt>
                <c:pt idx="102">
                  <c:v>4345</c:v>
                </c:pt>
                <c:pt idx="103">
                  <c:v>4420</c:v>
                </c:pt>
                <c:pt idx="104">
                  <c:v>4500</c:v>
                </c:pt>
                <c:pt idx="105">
                  <c:v>4595</c:v>
                </c:pt>
                <c:pt idx="106">
                  <c:v>4720</c:v>
                </c:pt>
                <c:pt idx="107">
                  <c:v>4875</c:v>
                </c:pt>
                <c:pt idx="108">
                  <c:v>5050</c:v>
                </c:pt>
                <c:pt idx="109">
                  <c:v>5480</c:v>
                </c:pt>
                <c:pt idx="110">
                  <c:v>5715</c:v>
                </c:pt>
                <c:pt idx="111">
                  <c:v>5860</c:v>
                </c:pt>
                <c:pt idx="112">
                  <c:v>6010</c:v>
                </c:pt>
                <c:pt idx="113">
                  <c:v>6065</c:v>
                </c:pt>
                <c:pt idx="114">
                  <c:v>6130</c:v>
                </c:pt>
                <c:pt idx="115">
                  <c:v>6160</c:v>
                </c:pt>
                <c:pt idx="116">
                  <c:v>6180</c:v>
                </c:pt>
                <c:pt idx="117">
                  <c:v>6220</c:v>
                </c:pt>
                <c:pt idx="118">
                  <c:v>6105</c:v>
                </c:pt>
                <c:pt idx="119">
                  <c:v>5965</c:v>
                </c:pt>
                <c:pt idx="120">
                  <c:v>6070</c:v>
                </c:pt>
                <c:pt idx="121">
                  <c:v>6165</c:v>
                </c:pt>
                <c:pt idx="122">
                  <c:v>6135</c:v>
                </c:pt>
                <c:pt idx="123">
                  <c:v>6055</c:v>
                </c:pt>
                <c:pt idx="124">
                  <c:v>6185</c:v>
                </c:pt>
                <c:pt idx="125">
                  <c:v>6040</c:v>
                </c:pt>
                <c:pt idx="126">
                  <c:v>5965</c:v>
                </c:pt>
                <c:pt idx="127">
                  <c:v>5920</c:v>
                </c:pt>
                <c:pt idx="128">
                  <c:v>5965</c:v>
                </c:pt>
                <c:pt idx="129">
                  <c:v>5865</c:v>
                </c:pt>
                <c:pt idx="130">
                  <c:v>5845</c:v>
                </c:pt>
                <c:pt idx="131">
                  <c:v>5825</c:v>
                </c:pt>
                <c:pt idx="132">
                  <c:v>5950</c:v>
                </c:pt>
                <c:pt idx="133">
                  <c:v>6035</c:v>
                </c:pt>
                <c:pt idx="134">
                  <c:v>6045</c:v>
                </c:pt>
                <c:pt idx="135">
                  <c:v>6155</c:v>
                </c:pt>
                <c:pt idx="136">
                  <c:v>6260</c:v>
                </c:pt>
                <c:pt idx="137">
                  <c:v>6305</c:v>
                </c:pt>
                <c:pt idx="138">
                  <c:v>6285</c:v>
                </c:pt>
                <c:pt idx="139">
                  <c:v>6345</c:v>
                </c:pt>
                <c:pt idx="140">
                  <c:v>6305</c:v>
                </c:pt>
                <c:pt idx="141">
                  <c:v>6415</c:v>
                </c:pt>
                <c:pt idx="142">
                  <c:v>6370</c:v>
                </c:pt>
                <c:pt idx="143">
                  <c:v>6310</c:v>
                </c:pt>
                <c:pt idx="144">
                  <c:v>6345</c:v>
                </c:pt>
                <c:pt idx="145">
                  <c:v>6485</c:v>
                </c:pt>
                <c:pt idx="146">
                  <c:v>6390</c:v>
                </c:pt>
                <c:pt idx="147">
                  <c:v>6280</c:v>
                </c:pt>
                <c:pt idx="148">
                  <c:v>6110</c:v>
                </c:pt>
                <c:pt idx="149">
                  <c:v>6110</c:v>
                </c:pt>
                <c:pt idx="150">
                  <c:v>6020</c:v>
                </c:pt>
                <c:pt idx="151">
                  <c:v>6020</c:v>
                </c:pt>
                <c:pt idx="152">
                  <c:v>6105</c:v>
                </c:pt>
                <c:pt idx="153">
                  <c:v>6235</c:v>
                </c:pt>
                <c:pt idx="154">
                  <c:v>6310</c:v>
                </c:pt>
                <c:pt idx="155">
                  <c:v>6195</c:v>
                </c:pt>
                <c:pt idx="156">
                  <c:v>6255</c:v>
                </c:pt>
                <c:pt idx="157">
                  <c:v>6310</c:v>
                </c:pt>
                <c:pt idx="158">
                  <c:v>6145</c:v>
                </c:pt>
                <c:pt idx="159">
                  <c:v>6030</c:v>
                </c:pt>
                <c:pt idx="160">
                  <c:v>5890</c:v>
                </c:pt>
                <c:pt idx="161">
                  <c:v>5730</c:v>
                </c:pt>
                <c:pt idx="162">
                  <c:v>5545</c:v>
                </c:pt>
                <c:pt idx="163">
                  <c:v>5490</c:v>
                </c:pt>
              </c:numCache>
            </c:numRef>
          </c:val>
        </c:ser>
        <c:ser>
          <c:idx val="0"/>
          <c:order val="2"/>
          <c:tx>
            <c:strRef>
              <c:f>Cdata!$D$437</c:f>
              <c:strCache>
                <c:ptCount val="1"/>
                <c:pt idx="0">
                  <c:v>Aged 50 to 64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Cdata!$A$438:$A$601</c:f>
              <c:numCache>
                <c:formatCode>mmmm\ yyyy</c:formatCode>
                <c:ptCount val="16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</c:numCache>
            </c:numRef>
          </c:cat>
          <c:val>
            <c:numRef>
              <c:f>Cdata!$D$438:$D$601</c:f>
              <c:numCache>
                <c:formatCode>#,##0</c:formatCode>
                <c:ptCount val="164"/>
                <c:pt idx="0">
                  <c:v>955</c:v>
                </c:pt>
                <c:pt idx="1">
                  <c:v>955</c:v>
                </c:pt>
                <c:pt idx="2">
                  <c:v>915</c:v>
                </c:pt>
                <c:pt idx="3">
                  <c:v>915</c:v>
                </c:pt>
                <c:pt idx="4">
                  <c:v>925</c:v>
                </c:pt>
                <c:pt idx="5">
                  <c:v>960</c:v>
                </c:pt>
                <c:pt idx="6">
                  <c:v>945</c:v>
                </c:pt>
                <c:pt idx="7">
                  <c:v>910</c:v>
                </c:pt>
                <c:pt idx="8">
                  <c:v>875</c:v>
                </c:pt>
                <c:pt idx="9">
                  <c:v>865</c:v>
                </c:pt>
                <c:pt idx="10">
                  <c:v>860</c:v>
                </c:pt>
                <c:pt idx="11">
                  <c:v>835</c:v>
                </c:pt>
                <c:pt idx="12">
                  <c:v>850</c:v>
                </c:pt>
                <c:pt idx="13">
                  <c:v>800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745</c:v>
                </c:pt>
                <c:pt idx="18">
                  <c:v>720</c:v>
                </c:pt>
                <c:pt idx="19">
                  <c:v>710</c:v>
                </c:pt>
                <c:pt idx="20">
                  <c:v>720</c:v>
                </c:pt>
                <c:pt idx="21">
                  <c:v>715</c:v>
                </c:pt>
                <c:pt idx="22">
                  <c:v>710</c:v>
                </c:pt>
                <c:pt idx="23">
                  <c:v>715</c:v>
                </c:pt>
                <c:pt idx="24">
                  <c:v>745</c:v>
                </c:pt>
                <c:pt idx="25">
                  <c:v>710</c:v>
                </c:pt>
                <c:pt idx="26">
                  <c:v>715</c:v>
                </c:pt>
                <c:pt idx="27">
                  <c:v>715</c:v>
                </c:pt>
                <c:pt idx="28">
                  <c:v>730</c:v>
                </c:pt>
                <c:pt idx="29">
                  <c:v>740</c:v>
                </c:pt>
                <c:pt idx="30">
                  <c:v>745</c:v>
                </c:pt>
                <c:pt idx="31">
                  <c:v>735</c:v>
                </c:pt>
                <c:pt idx="32">
                  <c:v>755</c:v>
                </c:pt>
                <c:pt idx="33">
                  <c:v>755</c:v>
                </c:pt>
                <c:pt idx="34">
                  <c:v>745</c:v>
                </c:pt>
                <c:pt idx="35">
                  <c:v>740</c:v>
                </c:pt>
                <c:pt idx="36">
                  <c:v>760</c:v>
                </c:pt>
                <c:pt idx="37">
                  <c:v>760</c:v>
                </c:pt>
                <c:pt idx="38">
                  <c:v>760</c:v>
                </c:pt>
                <c:pt idx="39">
                  <c:v>770</c:v>
                </c:pt>
                <c:pt idx="40">
                  <c:v>775</c:v>
                </c:pt>
                <c:pt idx="41">
                  <c:v>790</c:v>
                </c:pt>
                <c:pt idx="42">
                  <c:v>775</c:v>
                </c:pt>
                <c:pt idx="43">
                  <c:v>775</c:v>
                </c:pt>
                <c:pt idx="44">
                  <c:v>745</c:v>
                </c:pt>
                <c:pt idx="45">
                  <c:v>765</c:v>
                </c:pt>
                <c:pt idx="46">
                  <c:v>770</c:v>
                </c:pt>
                <c:pt idx="47">
                  <c:v>775</c:v>
                </c:pt>
                <c:pt idx="48">
                  <c:v>790</c:v>
                </c:pt>
                <c:pt idx="49">
                  <c:v>790</c:v>
                </c:pt>
                <c:pt idx="50">
                  <c:v>790</c:v>
                </c:pt>
                <c:pt idx="51">
                  <c:v>795</c:v>
                </c:pt>
                <c:pt idx="52">
                  <c:v>800</c:v>
                </c:pt>
                <c:pt idx="53">
                  <c:v>790</c:v>
                </c:pt>
                <c:pt idx="54">
                  <c:v>800</c:v>
                </c:pt>
                <c:pt idx="55">
                  <c:v>815</c:v>
                </c:pt>
                <c:pt idx="56">
                  <c:v>800</c:v>
                </c:pt>
                <c:pt idx="57">
                  <c:v>785</c:v>
                </c:pt>
                <c:pt idx="58">
                  <c:v>790</c:v>
                </c:pt>
                <c:pt idx="59">
                  <c:v>785</c:v>
                </c:pt>
                <c:pt idx="60">
                  <c:v>795</c:v>
                </c:pt>
                <c:pt idx="61">
                  <c:v>800</c:v>
                </c:pt>
                <c:pt idx="62">
                  <c:v>805</c:v>
                </c:pt>
                <c:pt idx="63">
                  <c:v>810</c:v>
                </c:pt>
                <c:pt idx="64">
                  <c:v>815</c:v>
                </c:pt>
                <c:pt idx="65">
                  <c:v>810</c:v>
                </c:pt>
                <c:pt idx="66">
                  <c:v>810</c:v>
                </c:pt>
                <c:pt idx="67">
                  <c:v>815</c:v>
                </c:pt>
                <c:pt idx="68">
                  <c:v>825</c:v>
                </c:pt>
                <c:pt idx="69">
                  <c:v>810</c:v>
                </c:pt>
                <c:pt idx="70">
                  <c:v>825</c:v>
                </c:pt>
                <c:pt idx="71">
                  <c:v>820</c:v>
                </c:pt>
                <c:pt idx="72">
                  <c:v>820</c:v>
                </c:pt>
                <c:pt idx="73">
                  <c:v>830</c:v>
                </c:pt>
                <c:pt idx="74">
                  <c:v>870</c:v>
                </c:pt>
                <c:pt idx="75">
                  <c:v>915</c:v>
                </c:pt>
                <c:pt idx="76">
                  <c:v>910</c:v>
                </c:pt>
                <c:pt idx="77">
                  <c:v>925</c:v>
                </c:pt>
                <c:pt idx="78">
                  <c:v>955</c:v>
                </c:pt>
                <c:pt idx="79">
                  <c:v>955</c:v>
                </c:pt>
                <c:pt idx="80">
                  <c:v>995</c:v>
                </c:pt>
                <c:pt idx="81">
                  <c:v>990</c:v>
                </c:pt>
                <c:pt idx="82">
                  <c:v>1000</c:v>
                </c:pt>
                <c:pt idx="83">
                  <c:v>995</c:v>
                </c:pt>
                <c:pt idx="84">
                  <c:v>1000</c:v>
                </c:pt>
                <c:pt idx="85">
                  <c:v>1000</c:v>
                </c:pt>
                <c:pt idx="86">
                  <c:v>1020</c:v>
                </c:pt>
                <c:pt idx="87">
                  <c:v>1020</c:v>
                </c:pt>
                <c:pt idx="88">
                  <c:v>1020</c:v>
                </c:pt>
                <c:pt idx="89">
                  <c:v>1000</c:v>
                </c:pt>
                <c:pt idx="90">
                  <c:v>990</c:v>
                </c:pt>
                <c:pt idx="91">
                  <c:v>975</c:v>
                </c:pt>
                <c:pt idx="92">
                  <c:v>980</c:v>
                </c:pt>
                <c:pt idx="93">
                  <c:v>990</c:v>
                </c:pt>
                <c:pt idx="94">
                  <c:v>980</c:v>
                </c:pt>
                <c:pt idx="95">
                  <c:v>965</c:v>
                </c:pt>
                <c:pt idx="96">
                  <c:v>965</c:v>
                </c:pt>
                <c:pt idx="97">
                  <c:v>990</c:v>
                </c:pt>
                <c:pt idx="98">
                  <c:v>985</c:v>
                </c:pt>
                <c:pt idx="99">
                  <c:v>990</c:v>
                </c:pt>
                <c:pt idx="100">
                  <c:v>985</c:v>
                </c:pt>
                <c:pt idx="101">
                  <c:v>1000</c:v>
                </c:pt>
                <c:pt idx="102">
                  <c:v>985</c:v>
                </c:pt>
                <c:pt idx="103">
                  <c:v>1005</c:v>
                </c:pt>
                <c:pt idx="104">
                  <c:v>1015</c:v>
                </c:pt>
                <c:pt idx="105">
                  <c:v>1040</c:v>
                </c:pt>
                <c:pt idx="106">
                  <c:v>1070</c:v>
                </c:pt>
                <c:pt idx="107">
                  <c:v>1070</c:v>
                </c:pt>
                <c:pt idx="108">
                  <c:v>1130</c:v>
                </c:pt>
                <c:pt idx="109">
                  <c:v>1155</c:v>
                </c:pt>
                <c:pt idx="110">
                  <c:v>1175</c:v>
                </c:pt>
                <c:pt idx="111">
                  <c:v>1200</c:v>
                </c:pt>
                <c:pt idx="112">
                  <c:v>1235</c:v>
                </c:pt>
                <c:pt idx="113">
                  <c:v>1260</c:v>
                </c:pt>
                <c:pt idx="114">
                  <c:v>1255</c:v>
                </c:pt>
                <c:pt idx="115">
                  <c:v>1280</c:v>
                </c:pt>
                <c:pt idx="116">
                  <c:v>1270</c:v>
                </c:pt>
                <c:pt idx="117">
                  <c:v>1295</c:v>
                </c:pt>
                <c:pt idx="118">
                  <c:v>1275</c:v>
                </c:pt>
                <c:pt idx="119">
                  <c:v>1265</c:v>
                </c:pt>
                <c:pt idx="120">
                  <c:v>1285</c:v>
                </c:pt>
                <c:pt idx="121">
                  <c:v>1320</c:v>
                </c:pt>
                <c:pt idx="122">
                  <c:v>1325</c:v>
                </c:pt>
                <c:pt idx="123">
                  <c:v>1345</c:v>
                </c:pt>
                <c:pt idx="124">
                  <c:v>1375</c:v>
                </c:pt>
                <c:pt idx="125">
                  <c:v>1395</c:v>
                </c:pt>
                <c:pt idx="126">
                  <c:v>1400</c:v>
                </c:pt>
                <c:pt idx="127">
                  <c:v>1425</c:v>
                </c:pt>
                <c:pt idx="128">
                  <c:v>1410</c:v>
                </c:pt>
                <c:pt idx="129">
                  <c:v>1425</c:v>
                </c:pt>
                <c:pt idx="130">
                  <c:v>1390</c:v>
                </c:pt>
                <c:pt idx="131">
                  <c:v>1430</c:v>
                </c:pt>
                <c:pt idx="132">
                  <c:v>1450</c:v>
                </c:pt>
                <c:pt idx="133">
                  <c:v>1465</c:v>
                </c:pt>
                <c:pt idx="134">
                  <c:v>1470</c:v>
                </c:pt>
                <c:pt idx="135">
                  <c:v>1500</c:v>
                </c:pt>
                <c:pt idx="136">
                  <c:v>1525</c:v>
                </c:pt>
                <c:pt idx="137">
                  <c:v>1540</c:v>
                </c:pt>
                <c:pt idx="138">
                  <c:v>1555</c:v>
                </c:pt>
                <c:pt idx="139">
                  <c:v>1590</c:v>
                </c:pt>
                <c:pt idx="140">
                  <c:v>1580</c:v>
                </c:pt>
                <c:pt idx="141">
                  <c:v>1600</c:v>
                </c:pt>
                <c:pt idx="142">
                  <c:v>1615</c:v>
                </c:pt>
                <c:pt idx="143">
                  <c:v>1645</c:v>
                </c:pt>
                <c:pt idx="144">
                  <c:v>1665</c:v>
                </c:pt>
                <c:pt idx="145">
                  <c:v>1675</c:v>
                </c:pt>
                <c:pt idx="146">
                  <c:v>1680</c:v>
                </c:pt>
                <c:pt idx="147">
                  <c:v>1675</c:v>
                </c:pt>
                <c:pt idx="148">
                  <c:v>1675</c:v>
                </c:pt>
                <c:pt idx="149">
                  <c:v>1695</c:v>
                </c:pt>
                <c:pt idx="150">
                  <c:v>1695</c:v>
                </c:pt>
                <c:pt idx="151">
                  <c:v>1685</c:v>
                </c:pt>
                <c:pt idx="152">
                  <c:v>1720</c:v>
                </c:pt>
                <c:pt idx="153">
                  <c:v>1720</c:v>
                </c:pt>
                <c:pt idx="154">
                  <c:v>1715</c:v>
                </c:pt>
                <c:pt idx="155">
                  <c:v>1715</c:v>
                </c:pt>
                <c:pt idx="156">
                  <c:v>1720</c:v>
                </c:pt>
                <c:pt idx="157">
                  <c:v>1710</c:v>
                </c:pt>
                <c:pt idx="158">
                  <c:v>1720</c:v>
                </c:pt>
                <c:pt idx="159">
                  <c:v>1720</c:v>
                </c:pt>
                <c:pt idx="160">
                  <c:v>1690</c:v>
                </c:pt>
                <c:pt idx="161">
                  <c:v>1670</c:v>
                </c:pt>
                <c:pt idx="162">
                  <c:v>1645</c:v>
                </c:pt>
                <c:pt idx="163">
                  <c:v>1625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2788864"/>
        <c:axId val="142938112"/>
      </c:barChart>
      <c:dateAx>
        <c:axId val="142788864"/>
        <c:scaling>
          <c:orientation val="minMax"/>
          <c:min val="36526"/>
        </c:scaling>
        <c:delete val="0"/>
        <c:axPos val="b"/>
        <c:numFmt formatCode="mmmm\ yyyy" sourceLinked="0"/>
        <c:majorTickMark val="out"/>
        <c:minorTickMark val="none"/>
        <c:tickLblPos val="nextTo"/>
        <c:crossAx val="142938112"/>
        <c:crosses val="autoZero"/>
        <c:auto val="1"/>
        <c:lblOffset val="100"/>
        <c:baseTimeUnit val="months"/>
        <c:majorUnit val="3"/>
        <c:majorTimeUnit val="months"/>
      </c:dateAx>
      <c:valAx>
        <c:axId val="1429381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27888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Cdata!$B$606</c:f>
              <c:strCache>
                <c:ptCount val="1"/>
                <c:pt idx="0">
                  <c:v>Aged 16-24</c:v>
                </c:pt>
              </c:strCache>
            </c:strRef>
          </c:tx>
          <c:invertIfNegative val="0"/>
          <c:cat>
            <c:numRef>
              <c:f>Cdata!$A$607:$A$770</c:f>
              <c:numCache>
                <c:formatCode>mmmm\ yyyy</c:formatCode>
                <c:ptCount val="16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</c:numCache>
            </c:numRef>
          </c:cat>
          <c:val>
            <c:numRef>
              <c:f>Cdata!$B$607:$B$770</c:f>
              <c:numCache>
                <c:formatCode>#,##0</c:formatCode>
                <c:ptCount val="164"/>
                <c:pt idx="0">
                  <c:v>36765</c:v>
                </c:pt>
                <c:pt idx="1">
                  <c:v>37255</c:v>
                </c:pt>
                <c:pt idx="2">
                  <c:v>36835</c:v>
                </c:pt>
                <c:pt idx="3">
                  <c:v>35020</c:v>
                </c:pt>
                <c:pt idx="4">
                  <c:v>33395</c:v>
                </c:pt>
                <c:pt idx="5">
                  <c:v>32690</c:v>
                </c:pt>
                <c:pt idx="6">
                  <c:v>34010</c:v>
                </c:pt>
                <c:pt idx="7">
                  <c:v>35020</c:v>
                </c:pt>
                <c:pt idx="8">
                  <c:v>34820</c:v>
                </c:pt>
                <c:pt idx="9">
                  <c:v>32840</c:v>
                </c:pt>
                <c:pt idx="10">
                  <c:v>31505</c:v>
                </c:pt>
                <c:pt idx="11">
                  <c:v>30850</c:v>
                </c:pt>
                <c:pt idx="12">
                  <c:v>31030</c:v>
                </c:pt>
                <c:pt idx="13">
                  <c:v>31590</c:v>
                </c:pt>
                <c:pt idx="14">
                  <c:v>31110</c:v>
                </c:pt>
                <c:pt idx="15">
                  <c:v>29940</c:v>
                </c:pt>
                <c:pt idx="16">
                  <c:v>29565</c:v>
                </c:pt>
                <c:pt idx="17">
                  <c:v>29100</c:v>
                </c:pt>
                <c:pt idx="18">
                  <c:v>30235</c:v>
                </c:pt>
                <c:pt idx="19">
                  <c:v>31870</c:v>
                </c:pt>
                <c:pt idx="20">
                  <c:v>32900</c:v>
                </c:pt>
                <c:pt idx="21">
                  <c:v>32665</c:v>
                </c:pt>
                <c:pt idx="22">
                  <c:v>32880</c:v>
                </c:pt>
                <c:pt idx="23">
                  <c:v>33620</c:v>
                </c:pt>
                <c:pt idx="24">
                  <c:v>34105</c:v>
                </c:pt>
                <c:pt idx="25">
                  <c:v>35790</c:v>
                </c:pt>
                <c:pt idx="26">
                  <c:v>36200</c:v>
                </c:pt>
                <c:pt idx="27">
                  <c:v>35935</c:v>
                </c:pt>
                <c:pt idx="28">
                  <c:v>35260</c:v>
                </c:pt>
                <c:pt idx="29">
                  <c:v>35215</c:v>
                </c:pt>
                <c:pt idx="30">
                  <c:v>36875</c:v>
                </c:pt>
                <c:pt idx="31">
                  <c:v>38065</c:v>
                </c:pt>
                <c:pt idx="32">
                  <c:v>38680</c:v>
                </c:pt>
                <c:pt idx="33">
                  <c:v>37780</c:v>
                </c:pt>
                <c:pt idx="34">
                  <c:v>36955</c:v>
                </c:pt>
                <c:pt idx="35">
                  <c:v>36740</c:v>
                </c:pt>
                <c:pt idx="36">
                  <c:v>37330</c:v>
                </c:pt>
                <c:pt idx="37">
                  <c:v>39740</c:v>
                </c:pt>
                <c:pt idx="38">
                  <c:v>40090</c:v>
                </c:pt>
                <c:pt idx="39">
                  <c:v>39665</c:v>
                </c:pt>
                <c:pt idx="40">
                  <c:v>39655</c:v>
                </c:pt>
                <c:pt idx="41">
                  <c:v>39685</c:v>
                </c:pt>
                <c:pt idx="42">
                  <c:v>40975</c:v>
                </c:pt>
                <c:pt idx="43">
                  <c:v>42730</c:v>
                </c:pt>
                <c:pt idx="44">
                  <c:v>43150</c:v>
                </c:pt>
                <c:pt idx="45">
                  <c:v>42010</c:v>
                </c:pt>
                <c:pt idx="46">
                  <c:v>40795</c:v>
                </c:pt>
                <c:pt idx="47">
                  <c:v>40065</c:v>
                </c:pt>
                <c:pt idx="48">
                  <c:v>40190</c:v>
                </c:pt>
                <c:pt idx="49">
                  <c:v>41720</c:v>
                </c:pt>
                <c:pt idx="50">
                  <c:v>41505</c:v>
                </c:pt>
                <c:pt idx="51">
                  <c:v>41325</c:v>
                </c:pt>
                <c:pt idx="52">
                  <c:v>40800</c:v>
                </c:pt>
                <c:pt idx="53">
                  <c:v>39645</c:v>
                </c:pt>
                <c:pt idx="54">
                  <c:v>40815</c:v>
                </c:pt>
                <c:pt idx="55">
                  <c:v>42635</c:v>
                </c:pt>
                <c:pt idx="56">
                  <c:v>43240</c:v>
                </c:pt>
                <c:pt idx="57">
                  <c:v>42165</c:v>
                </c:pt>
                <c:pt idx="58">
                  <c:v>41270</c:v>
                </c:pt>
                <c:pt idx="59">
                  <c:v>40760</c:v>
                </c:pt>
                <c:pt idx="60">
                  <c:v>41230</c:v>
                </c:pt>
                <c:pt idx="61">
                  <c:v>43070</c:v>
                </c:pt>
                <c:pt idx="62">
                  <c:v>43965</c:v>
                </c:pt>
                <c:pt idx="63">
                  <c:v>44100</c:v>
                </c:pt>
                <c:pt idx="64">
                  <c:v>43660</c:v>
                </c:pt>
                <c:pt idx="65">
                  <c:v>43480</c:v>
                </c:pt>
                <c:pt idx="66">
                  <c:v>44725</c:v>
                </c:pt>
                <c:pt idx="67">
                  <c:v>46490</c:v>
                </c:pt>
                <c:pt idx="68">
                  <c:v>47275</c:v>
                </c:pt>
                <c:pt idx="69">
                  <c:v>46590</c:v>
                </c:pt>
                <c:pt idx="70">
                  <c:v>45230</c:v>
                </c:pt>
                <c:pt idx="71">
                  <c:v>44930</c:v>
                </c:pt>
                <c:pt idx="72">
                  <c:v>44980</c:v>
                </c:pt>
                <c:pt idx="73">
                  <c:v>46420</c:v>
                </c:pt>
                <c:pt idx="74">
                  <c:v>46370</c:v>
                </c:pt>
                <c:pt idx="75">
                  <c:v>46280</c:v>
                </c:pt>
                <c:pt idx="76">
                  <c:v>45365</c:v>
                </c:pt>
                <c:pt idx="77">
                  <c:v>45105</c:v>
                </c:pt>
                <c:pt idx="78">
                  <c:v>46615</c:v>
                </c:pt>
                <c:pt idx="79">
                  <c:v>46350</c:v>
                </c:pt>
                <c:pt idx="80">
                  <c:v>47795</c:v>
                </c:pt>
                <c:pt idx="81">
                  <c:v>45795</c:v>
                </c:pt>
                <c:pt idx="82">
                  <c:v>44040</c:v>
                </c:pt>
                <c:pt idx="83">
                  <c:v>42770</c:v>
                </c:pt>
                <c:pt idx="84">
                  <c:v>41825</c:v>
                </c:pt>
                <c:pt idx="85">
                  <c:v>42510</c:v>
                </c:pt>
                <c:pt idx="86">
                  <c:v>42310</c:v>
                </c:pt>
                <c:pt idx="87">
                  <c:v>40435</c:v>
                </c:pt>
                <c:pt idx="88">
                  <c:v>39240</c:v>
                </c:pt>
                <c:pt idx="89">
                  <c:v>37095</c:v>
                </c:pt>
                <c:pt idx="90">
                  <c:v>38115</c:v>
                </c:pt>
                <c:pt idx="91">
                  <c:v>39200</c:v>
                </c:pt>
                <c:pt idx="92">
                  <c:v>39100</c:v>
                </c:pt>
                <c:pt idx="93">
                  <c:v>36595</c:v>
                </c:pt>
                <c:pt idx="94">
                  <c:v>34360</c:v>
                </c:pt>
                <c:pt idx="95">
                  <c:v>33665</c:v>
                </c:pt>
                <c:pt idx="96">
                  <c:v>32975</c:v>
                </c:pt>
                <c:pt idx="97">
                  <c:v>34220</c:v>
                </c:pt>
                <c:pt idx="98">
                  <c:v>34110</c:v>
                </c:pt>
                <c:pt idx="99">
                  <c:v>32890</c:v>
                </c:pt>
                <c:pt idx="100">
                  <c:v>32640</c:v>
                </c:pt>
                <c:pt idx="101">
                  <c:v>32695</c:v>
                </c:pt>
                <c:pt idx="102">
                  <c:v>34680</c:v>
                </c:pt>
                <c:pt idx="103">
                  <c:v>37495</c:v>
                </c:pt>
                <c:pt idx="104">
                  <c:v>39300</c:v>
                </c:pt>
                <c:pt idx="105">
                  <c:v>39065</c:v>
                </c:pt>
                <c:pt idx="106">
                  <c:v>39600</c:v>
                </c:pt>
                <c:pt idx="107">
                  <c:v>41325</c:v>
                </c:pt>
                <c:pt idx="108">
                  <c:v>42360</c:v>
                </c:pt>
                <c:pt idx="109">
                  <c:v>48670</c:v>
                </c:pt>
                <c:pt idx="110">
                  <c:v>52055</c:v>
                </c:pt>
                <c:pt idx="111">
                  <c:v>52770</c:v>
                </c:pt>
                <c:pt idx="112">
                  <c:v>52510</c:v>
                </c:pt>
                <c:pt idx="113">
                  <c:v>52415</c:v>
                </c:pt>
                <c:pt idx="114">
                  <c:v>55820</c:v>
                </c:pt>
                <c:pt idx="115">
                  <c:v>59405</c:v>
                </c:pt>
                <c:pt idx="116">
                  <c:v>60445</c:v>
                </c:pt>
                <c:pt idx="117">
                  <c:v>59325</c:v>
                </c:pt>
                <c:pt idx="118">
                  <c:v>55825</c:v>
                </c:pt>
                <c:pt idx="119">
                  <c:v>54290</c:v>
                </c:pt>
                <c:pt idx="120">
                  <c:v>54950</c:v>
                </c:pt>
                <c:pt idx="121">
                  <c:v>56285</c:v>
                </c:pt>
                <c:pt idx="122">
                  <c:v>54975</c:v>
                </c:pt>
                <c:pt idx="123">
                  <c:v>51645</c:v>
                </c:pt>
                <c:pt idx="124">
                  <c:v>49300</c:v>
                </c:pt>
                <c:pt idx="125">
                  <c:v>47000</c:v>
                </c:pt>
                <c:pt idx="126">
                  <c:v>48845</c:v>
                </c:pt>
                <c:pt idx="127">
                  <c:v>51375</c:v>
                </c:pt>
                <c:pt idx="128">
                  <c:v>52900</c:v>
                </c:pt>
                <c:pt idx="129">
                  <c:v>51805</c:v>
                </c:pt>
                <c:pt idx="130">
                  <c:v>50045</c:v>
                </c:pt>
                <c:pt idx="131">
                  <c:v>47855</c:v>
                </c:pt>
                <c:pt idx="132">
                  <c:v>47850</c:v>
                </c:pt>
                <c:pt idx="133">
                  <c:v>50550</c:v>
                </c:pt>
                <c:pt idx="134">
                  <c:v>50625</c:v>
                </c:pt>
                <c:pt idx="135">
                  <c:v>51145</c:v>
                </c:pt>
                <c:pt idx="136">
                  <c:v>50155</c:v>
                </c:pt>
                <c:pt idx="137">
                  <c:v>49545</c:v>
                </c:pt>
                <c:pt idx="138">
                  <c:v>54330</c:v>
                </c:pt>
                <c:pt idx="139">
                  <c:v>58255</c:v>
                </c:pt>
                <c:pt idx="140">
                  <c:v>60175</c:v>
                </c:pt>
                <c:pt idx="141">
                  <c:v>59345</c:v>
                </c:pt>
                <c:pt idx="142">
                  <c:v>57785</c:v>
                </c:pt>
                <c:pt idx="143">
                  <c:v>56420</c:v>
                </c:pt>
                <c:pt idx="144">
                  <c:v>55410</c:v>
                </c:pt>
                <c:pt idx="145">
                  <c:v>57300</c:v>
                </c:pt>
                <c:pt idx="146">
                  <c:v>56435</c:v>
                </c:pt>
                <c:pt idx="147">
                  <c:v>53640</c:v>
                </c:pt>
                <c:pt idx="148">
                  <c:v>51440</c:v>
                </c:pt>
                <c:pt idx="149">
                  <c:v>49185</c:v>
                </c:pt>
                <c:pt idx="150">
                  <c:v>50080</c:v>
                </c:pt>
                <c:pt idx="151">
                  <c:v>49625</c:v>
                </c:pt>
                <c:pt idx="152">
                  <c:v>50820</c:v>
                </c:pt>
                <c:pt idx="153">
                  <c:v>50600</c:v>
                </c:pt>
                <c:pt idx="154">
                  <c:v>49120</c:v>
                </c:pt>
                <c:pt idx="155">
                  <c:v>45890</c:v>
                </c:pt>
                <c:pt idx="156">
                  <c:v>45545</c:v>
                </c:pt>
                <c:pt idx="157">
                  <c:v>47195</c:v>
                </c:pt>
                <c:pt idx="158">
                  <c:v>46350</c:v>
                </c:pt>
                <c:pt idx="159">
                  <c:v>44065</c:v>
                </c:pt>
                <c:pt idx="160">
                  <c:v>42350</c:v>
                </c:pt>
                <c:pt idx="161">
                  <c:v>40225</c:v>
                </c:pt>
                <c:pt idx="162">
                  <c:v>40860</c:v>
                </c:pt>
                <c:pt idx="163">
                  <c:v>41075</c:v>
                </c:pt>
              </c:numCache>
            </c:numRef>
          </c:val>
        </c:ser>
        <c:ser>
          <c:idx val="2"/>
          <c:order val="1"/>
          <c:tx>
            <c:strRef>
              <c:f>Cdata!$C$606</c:f>
              <c:strCache>
                <c:ptCount val="1"/>
                <c:pt idx="0">
                  <c:v>Aged 25-49</c:v>
                </c:pt>
              </c:strCache>
            </c:strRef>
          </c:tx>
          <c:invertIfNegative val="0"/>
          <c:cat>
            <c:numRef>
              <c:f>Cdata!$A$607:$A$770</c:f>
              <c:numCache>
                <c:formatCode>mmmm\ yyyy</c:formatCode>
                <c:ptCount val="16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</c:numCache>
            </c:numRef>
          </c:cat>
          <c:val>
            <c:numRef>
              <c:f>Cdata!$C$607:$C$770</c:f>
              <c:numCache>
                <c:formatCode>#,##0</c:formatCode>
                <c:ptCount val="164"/>
                <c:pt idx="0">
                  <c:v>124715</c:v>
                </c:pt>
                <c:pt idx="1">
                  <c:v>123455</c:v>
                </c:pt>
                <c:pt idx="2">
                  <c:v>121315</c:v>
                </c:pt>
                <c:pt idx="3">
                  <c:v>118460</c:v>
                </c:pt>
                <c:pt idx="4">
                  <c:v>116315</c:v>
                </c:pt>
                <c:pt idx="5">
                  <c:v>114350</c:v>
                </c:pt>
                <c:pt idx="6">
                  <c:v>112430</c:v>
                </c:pt>
                <c:pt idx="7">
                  <c:v>111235</c:v>
                </c:pt>
                <c:pt idx="8">
                  <c:v>108915</c:v>
                </c:pt>
                <c:pt idx="9">
                  <c:v>106765</c:v>
                </c:pt>
                <c:pt idx="10">
                  <c:v>104845</c:v>
                </c:pt>
                <c:pt idx="11">
                  <c:v>103955</c:v>
                </c:pt>
                <c:pt idx="12">
                  <c:v>104875</c:v>
                </c:pt>
                <c:pt idx="13">
                  <c:v>104125</c:v>
                </c:pt>
                <c:pt idx="14">
                  <c:v>101690</c:v>
                </c:pt>
                <c:pt idx="15">
                  <c:v>99880</c:v>
                </c:pt>
                <c:pt idx="16">
                  <c:v>99815</c:v>
                </c:pt>
                <c:pt idx="17">
                  <c:v>98855</c:v>
                </c:pt>
                <c:pt idx="18">
                  <c:v>98450</c:v>
                </c:pt>
                <c:pt idx="19">
                  <c:v>99085</c:v>
                </c:pt>
                <c:pt idx="20">
                  <c:v>99140</c:v>
                </c:pt>
                <c:pt idx="21">
                  <c:v>99505</c:v>
                </c:pt>
                <c:pt idx="22">
                  <c:v>100990</c:v>
                </c:pt>
                <c:pt idx="23">
                  <c:v>103195</c:v>
                </c:pt>
                <c:pt idx="24">
                  <c:v>105870</c:v>
                </c:pt>
                <c:pt idx="25">
                  <c:v>106140</c:v>
                </c:pt>
                <c:pt idx="26">
                  <c:v>105715</c:v>
                </c:pt>
                <c:pt idx="27">
                  <c:v>106525</c:v>
                </c:pt>
                <c:pt idx="28">
                  <c:v>106345</c:v>
                </c:pt>
                <c:pt idx="29">
                  <c:v>106040</c:v>
                </c:pt>
                <c:pt idx="30">
                  <c:v>106060</c:v>
                </c:pt>
                <c:pt idx="31">
                  <c:v>105980</c:v>
                </c:pt>
                <c:pt idx="32">
                  <c:v>105735</c:v>
                </c:pt>
                <c:pt idx="33">
                  <c:v>104810</c:v>
                </c:pt>
                <c:pt idx="34">
                  <c:v>104450</c:v>
                </c:pt>
                <c:pt idx="35">
                  <c:v>104855</c:v>
                </c:pt>
                <c:pt idx="36">
                  <c:v>107700</c:v>
                </c:pt>
                <c:pt idx="37">
                  <c:v>109025</c:v>
                </c:pt>
                <c:pt idx="38">
                  <c:v>108480</c:v>
                </c:pt>
                <c:pt idx="39">
                  <c:v>108440</c:v>
                </c:pt>
                <c:pt idx="40">
                  <c:v>109205</c:v>
                </c:pt>
                <c:pt idx="41">
                  <c:v>108140</c:v>
                </c:pt>
                <c:pt idx="42">
                  <c:v>105990</c:v>
                </c:pt>
                <c:pt idx="43">
                  <c:v>104950</c:v>
                </c:pt>
                <c:pt idx="44">
                  <c:v>103950</c:v>
                </c:pt>
                <c:pt idx="45">
                  <c:v>102525</c:v>
                </c:pt>
                <c:pt idx="46">
                  <c:v>101765</c:v>
                </c:pt>
                <c:pt idx="47">
                  <c:v>101770</c:v>
                </c:pt>
                <c:pt idx="48">
                  <c:v>103240</c:v>
                </c:pt>
                <c:pt idx="49">
                  <c:v>102590</c:v>
                </c:pt>
                <c:pt idx="50">
                  <c:v>101290</c:v>
                </c:pt>
                <c:pt idx="51">
                  <c:v>101640</c:v>
                </c:pt>
                <c:pt idx="52">
                  <c:v>101225</c:v>
                </c:pt>
                <c:pt idx="53">
                  <c:v>99375</c:v>
                </c:pt>
                <c:pt idx="54">
                  <c:v>97595</c:v>
                </c:pt>
                <c:pt idx="55">
                  <c:v>95765</c:v>
                </c:pt>
                <c:pt idx="56">
                  <c:v>94755</c:v>
                </c:pt>
                <c:pt idx="57">
                  <c:v>92790</c:v>
                </c:pt>
                <c:pt idx="58">
                  <c:v>92135</c:v>
                </c:pt>
                <c:pt idx="59">
                  <c:v>92170</c:v>
                </c:pt>
                <c:pt idx="60">
                  <c:v>94220</c:v>
                </c:pt>
                <c:pt idx="61">
                  <c:v>94925</c:v>
                </c:pt>
                <c:pt idx="62">
                  <c:v>95390</c:v>
                </c:pt>
                <c:pt idx="63">
                  <c:v>95730</c:v>
                </c:pt>
                <c:pt idx="64">
                  <c:v>95445</c:v>
                </c:pt>
                <c:pt idx="65">
                  <c:v>94825</c:v>
                </c:pt>
                <c:pt idx="66">
                  <c:v>93920</c:v>
                </c:pt>
                <c:pt idx="67">
                  <c:v>94015</c:v>
                </c:pt>
                <c:pt idx="68">
                  <c:v>94180</c:v>
                </c:pt>
                <c:pt idx="69">
                  <c:v>94525</c:v>
                </c:pt>
                <c:pt idx="70">
                  <c:v>94745</c:v>
                </c:pt>
                <c:pt idx="71">
                  <c:v>95680</c:v>
                </c:pt>
                <c:pt idx="72">
                  <c:v>98085</c:v>
                </c:pt>
                <c:pt idx="73">
                  <c:v>98950</c:v>
                </c:pt>
                <c:pt idx="74">
                  <c:v>98020</c:v>
                </c:pt>
                <c:pt idx="75">
                  <c:v>97955</c:v>
                </c:pt>
                <c:pt idx="76">
                  <c:v>97990</c:v>
                </c:pt>
                <c:pt idx="77">
                  <c:v>97705</c:v>
                </c:pt>
                <c:pt idx="78">
                  <c:v>96790</c:v>
                </c:pt>
                <c:pt idx="79">
                  <c:v>94455</c:v>
                </c:pt>
                <c:pt idx="80">
                  <c:v>95660</c:v>
                </c:pt>
                <c:pt idx="81">
                  <c:v>95040</c:v>
                </c:pt>
                <c:pt idx="82">
                  <c:v>93820</c:v>
                </c:pt>
                <c:pt idx="83">
                  <c:v>92580</c:v>
                </c:pt>
                <c:pt idx="84">
                  <c:v>92495</c:v>
                </c:pt>
                <c:pt idx="85">
                  <c:v>91825</c:v>
                </c:pt>
                <c:pt idx="86">
                  <c:v>91075</c:v>
                </c:pt>
                <c:pt idx="87">
                  <c:v>88665</c:v>
                </c:pt>
                <c:pt idx="88">
                  <c:v>87270</c:v>
                </c:pt>
                <c:pt idx="89">
                  <c:v>84560</c:v>
                </c:pt>
                <c:pt idx="90">
                  <c:v>83000</c:v>
                </c:pt>
                <c:pt idx="91">
                  <c:v>82045</c:v>
                </c:pt>
                <c:pt idx="92">
                  <c:v>80670</c:v>
                </c:pt>
                <c:pt idx="93">
                  <c:v>78930</c:v>
                </c:pt>
                <c:pt idx="94">
                  <c:v>77655</c:v>
                </c:pt>
                <c:pt idx="95">
                  <c:v>77250</c:v>
                </c:pt>
                <c:pt idx="96">
                  <c:v>77870</c:v>
                </c:pt>
                <c:pt idx="97">
                  <c:v>78200</c:v>
                </c:pt>
                <c:pt idx="98">
                  <c:v>77685</c:v>
                </c:pt>
                <c:pt idx="99">
                  <c:v>77175</c:v>
                </c:pt>
                <c:pt idx="100">
                  <c:v>77565</c:v>
                </c:pt>
                <c:pt idx="101">
                  <c:v>77755</c:v>
                </c:pt>
                <c:pt idx="102">
                  <c:v>78290</c:v>
                </c:pt>
                <c:pt idx="103">
                  <c:v>80005</c:v>
                </c:pt>
                <c:pt idx="104">
                  <c:v>81875</c:v>
                </c:pt>
                <c:pt idx="105">
                  <c:v>83430</c:v>
                </c:pt>
                <c:pt idx="106">
                  <c:v>88320</c:v>
                </c:pt>
                <c:pt idx="107">
                  <c:v>94360</c:v>
                </c:pt>
                <c:pt idx="108">
                  <c:v>100975</c:v>
                </c:pt>
                <c:pt idx="109">
                  <c:v>113080</c:v>
                </c:pt>
                <c:pt idx="110">
                  <c:v>120570</c:v>
                </c:pt>
                <c:pt idx="111">
                  <c:v>125550</c:v>
                </c:pt>
                <c:pt idx="112">
                  <c:v>129860</c:v>
                </c:pt>
                <c:pt idx="113">
                  <c:v>130195</c:v>
                </c:pt>
                <c:pt idx="114">
                  <c:v>131300</c:v>
                </c:pt>
                <c:pt idx="115">
                  <c:v>132520</c:v>
                </c:pt>
                <c:pt idx="116">
                  <c:v>133615</c:v>
                </c:pt>
                <c:pt idx="117">
                  <c:v>135475</c:v>
                </c:pt>
                <c:pt idx="118">
                  <c:v>133725</c:v>
                </c:pt>
                <c:pt idx="119">
                  <c:v>133235</c:v>
                </c:pt>
                <c:pt idx="120">
                  <c:v>136515</c:v>
                </c:pt>
                <c:pt idx="121">
                  <c:v>138270</c:v>
                </c:pt>
                <c:pt idx="122">
                  <c:v>137860</c:v>
                </c:pt>
                <c:pt idx="123">
                  <c:v>136600</c:v>
                </c:pt>
                <c:pt idx="124">
                  <c:v>135210</c:v>
                </c:pt>
                <c:pt idx="125">
                  <c:v>131690</c:v>
                </c:pt>
                <c:pt idx="126">
                  <c:v>130190</c:v>
                </c:pt>
                <c:pt idx="127">
                  <c:v>129395</c:v>
                </c:pt>
                <c:pt idx="128">
                  <c:v>129170</c:v>
                </c:pt>
                <c:pt idx="129">
                  <c:v>128380</c:v>
                </c:pt>
                <c:pt idx="130">
                  <c:v>128135</c:v>
                </c:pt>
                <c:pt idx="131">
                  <c:v>128255</c:v>
                </c:pt>
                <c:pt idx="132">
                  <c:v>132085</c:v>
                </c:pt>
                <c:pt idx="133">
                  <c:v>134935</c:v>
                </c:pt>
                <c:pt idx="134">
                  <c:v>135680</c:v>
                </c:pt>
                <c:pt idx="135">
                  <c:v>139115</c:v>
                </c:pt>
                <c:pt idx="136">
                  <c:v>139280</c:v>
                </c:pt>
                <c:pt idx="137">
                  <c:v>138475</c:v>
                </c:pt>
                <c:pt idx="138">
                  <c:v>138790</c:v>
                </c:pt>
                <c:pt idx="139">
                  <c:v>140030</c:v>
                </c:pt>
                <c:pt idx="140">
                  <c:v>140005</c:v>
                </c:pt>
                <c:pt idx="141">
                  <c:v>140390</c:v>
                </c:pt>
                <c:pt idx="142">
                  <c:v>139490</c:v>
                </c:pt>
                <c:pt idx="143">
                  <c:v>139320</c:v>
                </c:pt>
                <c:pt idx="144">
                  <c:v>141215</c:v>
                </c:pt>
                <c:pt idx="145">
                  <c:v>143105</c:v>
                </c:pt>
                <c:pt idx="146">
                  <c:v>141770</c:v>
                </c:pt>
                <c:pt idx="147">
                  <c:v>139285</c:v>
                </c:pt>
                <c:pt idx="148">
                  <c:v>137270</c:v>
                </c:pt>
                <c:pt idx="149">
                  <c:v>135715</c:v>
                </c:pt>
                <c:pt idx="150">
                  <c:v>134210</c:v>
                </c:pt>
                <c:pt idx="151">
                  <c:v>131430</c:v>
                </c:pt>
                <c:pt idx="152">
                  <c:v>133490</c:v>
                </c:pt>
                <c:pt idx="153">
                  <c:v>136145</c:v>
                </c:pt>
                <c:pt idx="154">
                  <c:v>136535</c:v>
                </c:pt>
                <c:pt idx="155">
                  <c:v>135135</c:v>
                </c:pt>
                <c:pt idx="156">
                  <c:v>136705</c:v>
                </c:pt>
                <c:pt idx="157">
                  <c:v>139110</c:v>
                </c:pt>
                <c:pt idx="158">
                  <c:v>137435</c:v>
                </c:pt>
                <c:pt idx="159">
                  <c:v>135155</c:v>
                </c:pt>
                <c:pt idx="160">
                  <c:v>131920</c:v>
                </c:pt>
                <c:pt idx="161">
                  <c:v>127305</c:v>
                </c:pt>
                <c:pt idx="162">
                  <c:v>123495</c:v>
                </c:pt>
                <c:pt idx="163">
                  <c:v>120115</c:v>
                </c:pt>
              </c:numCache>
            </c:numRef>
          </c:val>
        </c:ser>
        <c:ser>
          <c:idx val="3"/>
          <c:order val="2"/>
          <c:tx>
            <c:strRef>
              <c:f>Cdata!$D$606</c:f>
              <c:strCache>
                <c:ptCount val="1"/>
                <c:pt idx="0">
                  <c:v>Aged 50 to 64</c:v>
                </c:pt>
              </c:strCache>
            </c:strRef>
          </c:tx>
          <c:invertIfNegative val="0"/>
          <c:cat>
            <c:numRef>
              <c:f>Cdata!$A$607:$A$770</c:f>
              <c:numCache>
                <c:formatCode>mmmm\ yyyy</c:formatCode>
                <c:ptCount val="16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</c:numCache>
            </c:numRef>
          </c:cat>
          <c:val>
            <c:numRef>
              <c:f>Cdata!$D$607:$D$770</c:f>
              <c:numCache>
                <c:formatCode>#,##0</c:formatCode>
                <c:ptCount val="164"/>
                <c:pt idx="0">
                  <c:v>27855</c:v>
                </c:pt>
                <c:pt idx="1">
                  <c:v>27470</c:v>
                </c:pt>
                <c:pt idx="2">
                  <c:v>27015</c:v>
                </c:pt>
                <c:pt idx="3">
                  <c:v>26615</c:v>
                </c:pt>
                <c:pt idx="4">
                  <c:v>26195</c:v>
                </c:pt>
                <c:pt idx="5">
                  <c:v>25830</c:v>
                </c:pt>
                <c:pt idx="6">
                  <c:v>25095</c:v>
                </c:pt>
                <c:pt idx="7">
                  <c:v>24640</c:v>
                </c:pt>
                <c:pt idx="8">
                  <c:v>23915</c:v>
                </c:pt>
                <c:pt idx="9">
                  <c:v>23320</c:v>
                </c:pt>
                <c:pt idx="10">
                  <c:v>22940</c:v>
                </c:pt>
                <c:pt idx="11">
                  <c:v>22635</c:v>
                </c:pt>
                <c:pt idx="12">
                  <c:v>23010</c:v>
                </c:pt>
                <c:pt idx="13">
                  <c:v>22685</c:v>
                </c:pt>
                <c:pt idx="14">
                  <c:v>22050</c:v>
                </c:pt>
                <c:pt idx="15">
                  <c:v>21790</c:v>
                </c:pt>
                <c:pt idx="16">
                  <c:v>21485</c:v>
                </c:pt>
                <c:pt idx="17">
                  <c:v>21170</c:v>
                </c:pt>
                <c:pt idx="18">
                  <c:v>20940</c:v>
                </c:pt>
                <c:pt idx="19">
                  <c:v>20975</c:v>
                </c:pt>
                <c:pt idx="20">
                  <c:v>20735</c:v>
                </c:pt>
                <c:pt idx="21">
                  <c:v>20775</c:v>
                </c:pt>
                <c:pt idx="22">
                  <c:v>20940</c:v>
                </c:pt>
                <c:pt idx="23">
                  <c:v>21310</c:v>
                </c:pt>
                <c:pt idx="24">
                  <c:v>22065</c:v>
                </c:pt>
                <c:pt idx="25">
                  <c:v>21985</c:v>
                </c:pt>
                <c:pt idx="26">
                  <c:v>21880</c:v>
                </c:pt>
                <c:pt idx="27">
                  <c:v>22310</c:v>
                </c:pt>
                <c:pt idx="28">
                  <c:v>22305</c:v>
                </c:pt>
                <c:pt idx="29">
                  <c:v>22285</c:v>
                </c:pt>
                <c:pt idx="30">
                  <c:v>22370</c:v>
                </c:pt>
                <c:pt idx="31">
                  <c:v>22325</c:v>
                </c:pt>
                <c:pt idx="32">
                  <c:v>22215</c:v>
                </c:pt>
                <c:pt idx="33">
                  <c:v>22115</c:v>
                </c:pt>
                <c:pt idx="34">
                  <c:v>22000</c:v>
                </c:pt>
                <c:pt idx="35">
                  <c:v>22210</c:v>
                </c:pt>
                <c:pt idx="36">
                  <c:v>23030</c:v>
                </c:pt>
                <c:pt idx="37">
                  <c:v>23105</c:v>
                </c:pt>
                <c:pt idx="38">
                  <c:v>23065</c:v>
                </c:pt>
                <c:pt idx="39">
                  <c:v>23280</c:v>
                </c:pt>
                <c:pt idx="40">
                  <c:v>23490</c:v>
                </c:pt>
                <c:pt idx="41">
                  <c:v>23490</c:v>
                </c:pt>
                <c:pt idx="42">
                  <c:v>23305</c:v>
                </c:pt>
                <c:pt idx="43">
                  <c:v>23215</c:v>
                </c:pt>
                <c:pt idx="44">
                  <c:v>23000</c:v>
                </c:pt>
                <c:pt idx="45">
                  <c:v>22875</c:v>
                </c:pt>
                <c:pt idx="46">
                  <c:v>22790</c:v>
                </c:pt>
                <c:pt idx="47">
                  <c:v>22875</c:v>
                </c:pt>
                <c:pt idx="48">
                  <c:v>23450</c:v>
                </c:pt>
                <c:pt idx="49">
                  <c:v>23405</c:v>
                </c:pt>
                <c:pt idx="50">
                  <c:v>23270</c:v>
                </c:pt>
                <c:pt idx="51">
                  <c:v>23400</c:v>
                </c:pt>
                <c:pt idx="52">
                  <c:v>23440</c:v>
                </c:pt>
                <c:pt idx="53">
                  <c:v>23050</c:v>
                </c:pt>
                <c:pt idx="54">
                  <c:v>22730</c:v>
                </c:pt>
                <c:pt idx="55">
                  <c:v>22625</c:v>
                </c:pt>
                <c:pt idx="56">
                  <c:v>22460</c:v>
                </c:pt>
                <c:pt idx="57">
                  <c:v>22230</c:v>
                </c:pt>
                <c:pt idx="58">
                  <c:v>22245</c:v>
                </c:pt>
                <c:pt idx="59">
                  <c:v>22215</c:v>
                </c:pt>
                <c:pt idx="60">
                  <c:v>22695</c:v>
                </c:pt>
                <c:pt idx="61">
                  <c:v>22880</c:v>
                </c:pt>
                <c:pt idx="62">
                  <c:v>23000</c:v>
                </c:pt>
                <c:pt idx="63">
                  <c:v>23315</c:v>
                </c:pt>
                <c:pt idx="64">
                  <c:v>23325</c:v>
                </c:pt>
                <c:pt idx="65">
                  <c:v>23320</c:v>
                </c:pt>
                <c:pt idx="66">
                  <c:v>23060</c:v>
                </c:pt>
                <c:pt idx="67">
                  <c:v>23110</c:v>
                </c:pt>
                <c:pt idx="68">
                  <c:v>23205</c:v>
                </c:pt>
                <c:pt idx="69">
                  <c:v>23350</c:v>
                </c:pt>
                <c:pt idx="70">
                  <c:v>23690</c:v>
                </c:pt>
                <c:pt idx="71">
                  <c:v>23930</c:v>
                </c:pt>
                <c:pt idx="72">
                  <c:v>24555</c:v>
                </c:pt>
                <c:pt idx="73">
                  <c:v>24720</c:v>
                </c:pt>
                <c:pt idx="74">
                  <c:v>24515</c:v>
                </c:pt>
                <c:pt idx="75">
                  <c:v>24895</c:v>
                </c:pt>
                <c:pt idx="76">
                  <c:v>25055</c:v>
                </c:pt>
                <c:pt idx="77">
                  <c:v>25040</c:v>
                </c:pt>
                <c:pt idx="78">
                  <c:v>24920</c:v>
                </c:pt>
                <c:pt idx="79">
                  <c:v>24520</c:v>
                </c:pt>
                <c:pt idx="80">
                  <c:v>24810</c:v>
                </c:pt>
                <c:pt idx="81">
                  <c:v>24725</c:v>
                </c:pt>
                <c:pt idx="82">
                  <c:v>24550</c:v>
                </c:pt>
                <c:pt idx="83">
                  <c:v>24295</c:v>
                </c:pt>
                <c:pt idx="84">
                  <c:v>24480</c:v>
                </c:pt>
                <c:pt idx="85">
                  <c:v>24115</c:v>
                </c:pt>
                <c:pt idx="86">
                  <c:v>23890</c:v>
                </c:pt>
                <c:pt idx="87">
                  <c:v>23580</c:v>
                </c:pt>
                <c:pt idx="88">
                  <c:v>23285</c:v>
                </c:pt>
                <c:pt idx="89">
                  <c:v>22660</c:v>
                </c:pt>
                <c:pt idx="90">
                  <c:v>22315</c:v>
                </c:pt>
                <c:pt idx="91">
                  <c:v>21980</c:v>
                </c:pt>
                <c:pt idx="92">
                  <c:v>21305</c:v>
                </c:pt>
                <c:pt idx="93">
                  <c:v>20855</c:v>
                </c:pt>
                <c:pt idx="94">
                  <c:v>20315</c:v>
                </c:pt>
                <c:pt idx="95">
                  <c:v>19785</c:v>
                </c:pt>
                <c:pt idx="96">
                  <c:v>19970</c:v>
                </c:pt>
                <c:pt idx="97">
                  <c:v>19560</c:v>
                </c:pt>
                <c:pt idx="98">
                  <c:v>19520</c:v>
                </c:pt>
                <c:pt idx="99">
                  <c:v>19565</c:v>
                </c:pt>
                <c:pt idx="100">
                  <c:v>19805</c:v>
                </c:pt>
                <c:pt idx="101">
                  <c:v>19925</c:v>
                </c:pt>
                <c:pt idx="102">
                  <c:v>20160</c:v>
                </c:pt>
                <c:pt idx="103">
                  <c:v>20705</c:v>
                </c:pt>
                <c:pt idx="104">
                  <c:v>21075</c:v>
                </c:pt>
                <c:pt idx="105">
                  <c:v>21610</c:v>
                </c:pt>
                <c:pt idx="106">
                  <c:v>22580</c:v>
                </c:pt>
                <c:pt idx="107">
                  <c:v>23680</c:v>
                </c:pt>
                <c:pt idx="108">
                  <c:v>25425</c:v>
                </c:pt>
                <c:pt idx="109">
                  <c:v>27555</c:v>
                </c:pt>
                <c:pt idx="110">
                  <c:v>29020</c:v>
                </c:pt>
                <c:pt idx="111">
                  <c:v>30420</c:v>
                </c:pt>
                <c:pt idx="112">
                  <c:v>31290</c:v>
                </c:pt>
                <c:pt idx="113">
                  <c:v>31460</c:v>
                </c:pt>
                <c:pt idx="114">
                  <c:v>31570</c:v>
                </c:pt>
                <c:pt idx="115">
                  <c:v>31995</c:v>
                </c:pt>
                <c:pt idx="116">
                  <c:v>32305</c:v>
                </c:pt>
                <c:pt idx="117">
                  <c:v>32810</c:v>
                </c:pt>
                <c:pt idx="118">
                  <c:v>32550</c:v>
                </c:pt>
                <c:pt idx="119">
                  <c:v>32635</c:v>
                </c:pt>
                <c:pt idx="120">
                  <c:v>33795</c:v>
                </c:pt>
                <c:pt idx="121">
                  <c:v>33915</c:v>
                </c:pt>
                <c:pt idx="122">
                  <c:v>33795</c:v>
                </c:pt>
                <c:pt idx="123">
                  <c:v>33785</c:v>
                </c:pt>
                <c:pt idx="124">
                  <c:v>33615</c:v>
                </c:pt>
                <c:pt idx="125">
                  <c:v>33170</c:v>
                </c:pt>
                <c:pt idx="126">
                  <c:v>32960</c:v>
                </c:pt>
                <c:pt idx="127">
                  <c:v>33095</c:v>
                </c:pt>
                <c:pt idx="128">
                  <c:v>33010</c:v>
                </c:pt>
                <c:pt idx="129">
                  <c:v>33125</c:v>
                </c:pt>
                <c:pt idx="130">
                  <c:v>33015</c:v>
                </c:pt>
                <c:pt idx="131">
                  <c:v>33085</c:v>
                </c:pt>
                <c:pt idx="132">
                  <c:v>33935</c:v>
                </c:pt>
                <c:pt idx="133">
                  <c:v>33945</c:v>
                </c:pt>
                <c:pt idx="134">
                  <c:v>33960</c:v>
                </c:pt>
                <c:pt idx="135">
                  <c:v>35290</c:v>
                </c:pt>
                <c:pt idx="136">
                  <c:v>35635</c:v>
                </c:pt>
                <c:pt idx="137">
                  <c:v>35735</c:v>
                </c:pt>
                <c:pt idx="138">
                  <c:v>35990</c:v>
                </c:pt>
                <c:pt idx="139">
                  <c:v>36565</c:v>
                </c:pt>
                <c:pt idx="140">
                  <c:v>36625</c:v>
                </c:pt>
                <c:pt idx="141">
                  <c:v>36850</c:v>
                </c:pt>
                <c:pt idx="142">
                  <c:v>36865</c:v>
                </c:pt>
                <c:pt idx="143">
                  <c:v>37245</c:v>
                </c:pt>
                <c:pt idx="144">
                  <c:v>37910</c:v>
                </c:pt>
                <c:pt idx="145">
                  <c:v>38495</c:v>
                </c:pt>
                <c:pt idx="146">
                  <c:v>38300</c:v>
                </c:pt>
                <c:pt idx="147">
                  <c:v>38450</c:v>
                </c:pt>
                <c:pt idx="148">
                  <c:v>38300</c:v>
                </c:pt>
                <c:pt idx="149">
                  <c:v>38030</c:v>
                </c:pt>
                <c:pt idx="150">
                  <c:v>37355</c:v>
                </c:pt>
                <c:pt idx="151">
                  <c:v>36665</c:v>
                </c:pt>
                <c:pt idx="152">
                  <c:v>36880</c:v>
                </c:pt>
                <c:pt idx="153">
                  <c:v>37540</c:v>
                </c:pt>
                <c:pt idx="154">
                  <c:v>37580</c:v>
                </c:pt>
                <c:pt idx="155">
                  <c:v>37785</c:v>
                </c:pt>
                <c:pt idx="156">
                  <c:v>38340</c:v>
                </c:pt>
                <c:pt idx="157">
                  <c:v>38880</c:v>
                </c:pt>
                <c:pt idx="158">
                  <c:v>38835</c:v>
                </c:pt>
                <c:pt idx="159">
                  <c:v>38920</c:v>
                </c:pt>
                <c:pt idx="160">
                  <c:v>38650</c:v>
                </c:pt>
                <c:pt idx="161">
                  <c:v>38005</c:v>
                </c:pt>
                <c:pt idx="162">
                  <c:v>37085</c:v>
                </c:pt>
                <c:pt idx="163">
                  <c:v>36605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2967936"/>
        <c:axId val="142969472"/>
      </c:barChart>
      <c:dateAx>
        <c:axId val="142967936"/>
        <c:scaling>
          <c:orientation val="minMax"/>
          <c:max val="41487"/>
        </c:scaling>
        <c:delete val="0"/>
        <c:axPos val="b"/>
        <c:numFmt formatCode="mmmm\ yyyy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2969472"/>
        <c:crosses val="autoZero"/>
        <c:auto val="1"/>
        <c:lblOffset val="100"/>
        <c:baseTimeUnit val="months"/>
      </c:dateAx>
      <c:valAx>
        <c:axId val="1429694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2967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Cdata!$B$775</c:f>
              <c:strCache>
                <c:ptCount val="1"/>
                <c:pt idx="0">
                  <c:v>Tower Hamlets rate</c:v>
                </c:pt>
              </c:strCache>
            </c:strRef>
          </c:tx>
          <c:marker>
            <c:symbol val="none"/>
          </c:marker>
          <c:cat>
            <c:numRef>
              <c:f>Cdata!$A$776:$A$939</c:f>
              <c:numCache>
                <c:formatCode>mmmm\ yyyy</c:formatCode>
                <c:ptCount val="16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</c:numCache>
            </c:numRef>
          </c:cat>
          <c:val>
            <c:numRef>
              <c:f>Cdata!$B$776:$B$939</c:f>
              <c:numCache>
                <c:formatCode>#,##0.0</c:formatCode>
                <c:ptCount val="164"/>
                <c:pt idx="0">
                  <c:v>5.9</c:v>
                </c:pt>
                <c:pt idx="1">
                  <c:v>6</c:v>
                </c:pt>
                <c:pt idx="2">
                  <c:v>5.9</c:v>
                </c:pt>
                <c:pt idx="3">
                  <c:v>5.7</c:v>
                </c:pt>
                <c:pt idx="4">
                  <c:v>5.7</c:v>
                </c:pt>
                <c:pt idx="5">
                  <c:v>5.7</c:v>
                </c:pt>
                <c:pt idx="6">
                  <c:v>5.9</c:v>
                </c:pt>
                <c:pt idx="7">
                  <c:v>6.2</c:v>
                </c:pt>
                <c:pt idx="8">
                  <c:v>6.1</c:v>
                </c:pt>
                <c:pt idx="9">
                  <c:v>5.7</c:v>
                </c:pt>
                <c:pt idx="10">
                  <c:v>5.7</c:v>
                </c:pt>
                <c:pt idx="11">
                  <c:v>5.6</c:v>
                </c:pt>
                <c:pt idx="12">
                  <c:v>5.3</c:v>
                </c:pt>
                <c:pt idx="13">
                  <c:v>5.3</c:v>
                </c:pt>
                <c:pt idx="14">
                  <c:v>5.3</c:v>
                </c:pt>
                <c:pt idx="15">
                  <c:v>5.2</c:v>
                </c:pt>
                <c:pt idx="16">
                  <c:v>5.3</c:v>
                </c:pt>
                <c:pt idx="17">
                  <c:v>5.4</c:v>
                </c:pt>
                <c:pt idx="18">
                  <c:v>5.4</c:v>
                </c:pt>
                <c:pt idx="19">
                  <c:v>5.6</c:v>
                </c:pt>
                <c:pt idx="20">
                  <c:v>5.6</c:v>
                </c:pt>
                <c:pt idx="21">
                  <c:v>5.6</c:v>
                </c:pt>
                <c:pt idx="22">
                  <c:v>5.8</c:v>
                </c:pt>
                <c:pt idx="23">
                  <c:v>5.8</c:v>
                </c:pt>
                <c:pt idx="24">
                  <c:v>5.6</c:v>
                </c:pt>
                <c:pt idx="25">
                  <c:v>5.5</c:v>
                </c:pt>
                <c:pt idx="26">
                  <c:v>5.6</c:v>
                </c:pt>
                <c:pt idx="27">
                  <c:v>5.8</c:v>
                </c:pt>
                <c:pt idx="28">
                  <c:v>5.7</c:v>
                </c:pt>
                <c:pt idx="29">
                  <c:v>5.8</c:v>
                </c:pt>
                <c:pt idx="30">
                  <c:v>5.9</c:v>
                </c:pt>
                <c:pt idx="31">
                  <c:v>6.2</c:v>
                </c:pt>
                <c:pt idx="32">
                  <c:v>6.3</c:v>
                </c:pt>
                <c:pt idx="33">
                  <c:v>6.2</c:v>
                </c:pt>
                <c:pt idx="34">
                  <c:v>6.2</c:v>
                </c:pt>
                <c:pt idx="35">
                  <c:v>6.1</c:v>
                </c:pt>
                <c:pt idx="36">
                  <c:v>5.8</c:v>
                </c:pt>
                <c:pt idx="37">
                  <c:v>6</c:v>
                </c:pt>
                <c:pt idx="38">
                  <c:v>5.9</c:v>
                </c:pt>
                <c:pt idx="39">
                  <c:v>6</c:v>
                </c:pt>
                <c:pt idx="40">
                  <c:v>5.9</c:v>
                </c:pt>
                <c:pt idx="41">
                  <c:v>6.1</c:v>
                </c:pt>
                <c:pt idx="42">
                  <c:v>6.2</c:v>
                </c:pt>
                <c:pt idx="43">
                  <c:v>6.4</c:v>
                </c:pt>
                <c:pt idx="44">
                  <c:v>6.5</c:v>
                </c:pt>
                <c:pt idx="45">
                  <c:v>6.6</c:v>
                </c:pt>
                <c:pt idx="46">
                  <c:v>6.7</c:v>
                </c:pt>
                <c:pt idx="47">
                  <c:v>6.5</c:v>
                </c:pt>
                <c:pt idx="48">
                  <c:v>6.2</c:v>
                </c:pt>
                <c:pt idx="49">
                  <c:v>6.2</c:v>
                </c:pt>
                <c:pt idx="50">
                  <c:v>6.1</c:v>
                </c:pt>
                <c:pt idx="51">
                  <c:v>6.2</c:v>
                </c:pt>
                <c:pt idx="52">
                  <c:v>6.1</c:v>
                </c:pt>
                <c:pt idx="53">
                  <c:v>6.1</c:v>
                </c:pt>
                <c:pt idx="54">
                  <c:v>6.2</c:v>
                </c:pt>
                <c:pt idx="55">
                  <c:v>6.6</c:v>
                </c:pt>
                <c:pt idx="56">
                  <c:v>6.6</c:v>
                </c:pt>
                <c:pt idx="57">
                  <c:v>6.5</c:v>
                </c:pt>
                <c:pt idx="58">
                  <c:v>6.2</c:v>
                </c:pt>
                <c:pt idx="59">
                  <c:v>6.2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6.4</c:v>
                </c:pt>
                <c:pt idx="66">
                  <c:v>6.9</c:v>
                </c:pt>
                <c:pt idx="67">
                  <c:v>7.5</c:v>
                </c:pt>
                <c:pt idx="68">
                  <c:v>7.6</c:v>
                </c:pt>
                <c:pt idx="69">
                  <c:v>7.6</c:v>
                </c:pt>
                <c:pt idx="70">
                  <c:v>7.3</c:v>
                </c:pt>
                <c:pt idx="71">
                  <c:v>7</c:v>
                </c:pt>
                <c:pt idx="72">
                  <c:v>6.4</c:v>
                </c:pt>
                <c:pt idx="73">
                  <c:v>6.5</c:v>
                </c:pt>
                <c:pt idx="74">
                  <c:v>6.7</c:v>
                </c:pt>
                <c:pt idx="75">
                  <c:v>6.9</c:v>
                </c:pt>
                <c:pt idx="76">
                  <c:v>6.7</c:v>
                </c:pt>
                <c:pt idx="77">
                  <c:v>6.8</c:v>
                </c:pt>
                <c:pt idx="78">
                  <c:v>7.2</c:v>
                </c:pt>
                <c:pt idx="79">
                  <c:v>7.3</c:v>
                </c:pt>
                <c:pt idx="80">
                  <c:v>7.4</c:v>
                </c:pt>
                <c:pt idx="81">
                  <c:v>7.1</c:v>
                </c:pt>
                <c:pt idx="82">
                  <c:v>6.9</c:v>
                </c:pt>
                <c:pt idx="83">
                  <c:v>6.7</c:v>
                </c:pt>
                <c:pt idx="84">
                  <c:v>6.2</c:v>
                </c:pt>
                <c:pt idx="85">
                  <c:v>6.2</c:v>
                </c:pt>
                <c:pt idx="86">
                  <c:v>6.2</c:v>
                </c:pt>
                <c:pt idx="87">
                  <c:v>6.1</c:v>
                </c:pt>
                <c:pt idx="88">
                  <c:v>5.8</c:v>
                </c:pt>
                <c:pt idx="89">
                  <c:v>5.7</c:v>
                </c:pt>
                <c:pt idx="90">
                  <c:v>5.8</c:v>
                </c:pt>
                <c:pt idx="91">
                  <c:v>6.2</c:v>
                </c:pt>
                <c:pt idx="92">
                  <c:v>6.2</c:v>
                </c:pt>
                <c:pt idx="93">
                  <c:v>5.8</c:v>
                </c:pt>
                <c:pt idx="94">
                  <c:v>5.5</c:v>
                </c:pt>
                <c:pt idx="95">
                  <c:v>5.5</c:v>
                </c:pt>
                <c:pt idx="96">
                  <c:v>5.0999999999999996</c:v>
                </c:pt>
                <c:pt idx="97">
                  <c:v>5.2</c:v>
                </c:pt>
                <c:pt idx="98">
                  <c:v>5.3</c:v>
                </c:pt>
                <c:pt idx="99">
                  <c:v>5.0999999999999996</c:v>
                </c:pt>
                <c:pt idx="100">
                  <c:v>5.0999999999999996</c:v>
                </c:pt>
                <c:pt idx="101">
                  <c:v>5.0999999999999996</c:v>
                </c:pt>
                <c:pt idx="102">
                  <c:v>5.3</c:v>
                </c:pt>
                <c:pt idx="103">
                  <c:v>5.8</c:v>
                </c:pt>
                <c:pt idx="104">
                  <c:v>6</c:v>
                </c:pt>
                <c:pt idx="105">
                  <c:v>5.8</c:v>
                </c:pt>
                <c:pt idx="106">
                  <c:v>5.9</c:v>
                </c:pt>
                <c:pt idx="107">
                  <c:v>6</c:v>
                </c:pt>
                <c:pt idx="108">
                  <c:v>5.9</c:v>
                </c:pt>
                <c:pt idx="109">
                  <c:v>6.4</c:v>
                </c:pt>
                <c:pt idx="110">
                  <c:v>6.9</c:v>
                </c:pt>
                <c:pt idx="111">
                  <c:v>6.9</c:v>
                </c:pt>
                <c:pt idx="112">
                  <c:v>6.9</c:v>
                </c:pt>
                <c:pt idx="113">
                  <c:v>6.8</c:v>
                </c:pt>
                <c:pt idx="114">
                  <c:v>7.4</c:v>
                </c:pt>
                <c:pt idx="115">
                  <c:v>7.8</c:v>
                </c:pt>
                <c:pt idx="116">
                  <c:v>7.7</c:v>
                </c:pt>
                <c:pt idx="117">
                  <c:v>7.5</c:v>
                </c:pt>
                <c:pt idx="118">
                  <c:v>7.3</c:v>
                </c:pt>
                <c:pt idx="119">
                  <c:v>7.1</c:v>
                </c:pt>
                <c:pt idx="120">
                  <c:v>7</c:v>
                </c:pt>
                <c:pt idx="121">
                  <c:v>7.2</c:v>
                </c:pt>
                <c:pt idx="122">
                  <c:v>6.9</c:v>
                </c:pt>
                <c:pt idx="123">
                  <c:v>6.5</c:v>
                </c:pt>
                <c:pt idx="124">
                  <c:v>6.5</c:v>
                </c:pt>
                <c:pt idx="125">
                  <c:v>6.2</c:v>
                </c:pt>
                <c:pt idx="126">
                  <c:v>6.4</c:v>
                </c:pt>
                <c:pt idx="127">
                  <c:v>6.7</c:v>
                </c:pt>
                <c:pt idx="128">
                  <c:v>6.8</c:v>
                </c:pt>
                <c:pt idx="129">
                  <c:v>6.6</c:v>
                </c:pt>
                <c:pt idx="130">
                  <c:v>6.4</c:v>
                </c:pt>
                <c:pt idx="131">
                  <c:v>6.4</c:v>
                </c:pt>
                <c:pt idx="132">
                  <c:v>6.4</c:v>
                </c:pt>
                <c:pt idx="133">
                  <c:v>6.6</c:v>
                </c:pt>
                <c:pt idx="134">
                  <c:v>6.5</c:v>
                </c:pt>
                <c:pt idx="135">
                  <c:v>6.6</c:v>
                </c:pt>
                <c:pt idx="136">
                  <c:v>6.4</c:v>
                </c:pt>
                <c:pt idx="137">
                  <c:v>6.3</c:v>
                </c:pt>
                <c:pt idx="138">
                  <c:v>7.2</c:v>
                </c:pt>
                <c:pt idx="139">
                  <c:v>8.1</c:v>
                </c:pt>
                <c:pt idx="140">
                  <c:v>8.1999999999999993</c:v>
                </c:pt>
                <c:pt idx="141">
                  <c:v>8.1</c:v>
                </c:pt>
                <c:pt idx="142">
                  <c:v>7.8</c:v>
                </c:pt>
                <c:pt idx="143">
                  <c:v>7.5</c:v>
                </c:pt>
                <c:pt idx="144">
                  <c:v>7.7</c:v>
                </c:pt>
                <c:pt idx="145">
                  <c:v>7.9</c:v>
                </c:pt>
                <c:pt idx="146">
                  <c:v>7.6</c:v>
                </c:pt>
                <c:pt idx="147">
                  <c:v>7.3</c:v>
                </c:pt>
                <c:pt idx="148">
                  <c:v>6.9</c:v>
                </c:pt>
                <c:pt idx="149">
                  <c:v>6.8</c:v>
                </c:pt>
                <c:pt idx="150">
                  <c:v>7</c:v>
                </c:pt>
                <c:pt idx="151">
                  <c:v>7.1</c:v>
                </c:pt>
                <c:pt idx="152">
                  <c:v>7.3</c:v>
                </c:pt>
                <c:pt idx="153">
                  <c:v>7.3</c:v>
                </c:pt>
                <c:pt idx="154">
                  <c:v>7.2</c:v>
                </c:pt>
                <c:pt idx="155">
                  <c:v>6.6</c:v>
                </c:pt>
                <c:pt idx="156">
                  <c:v>6.5</c:v>
                </c:pt>
                <c:pt idx="157">
                  <c:v>6.6</c:v>
                </c:pt>
                <c:pt idx="158">
                  <c:v>6.2</c:v>
                </c:pt>
                <c:pt idx="159">
                  <c:v>5.9</c:v>
                </c:pt>
                <c:pt idx="160">
                  <c:v>5.7</c:v>
                </c:pt>
                <c:pt idx="161">
                  <c:v>5.7</c:v>
                </c:pt>
                <c:pt idx="162">
                  <c:v>5.8</c:v>
                </c:pt>
                <c:pt idx="163">
                  <c:v>5.9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Cdata!$C$775</c:f>
              <c:strCache>
                <c:ptCount val="1"/>
                <c:pt idx="0">
                  <c:v>London rate</c:v>
                </c:pt>
              </c:strCache>
            </c:strRef>
          </c:tx>
          <c:marker>
            <c:symbol val="none"/>
          </c:marker>
          <c:cat>
            <c:numRef>
              <c:f>Cdata!$A$776:$A$939</c:f>
              <c:numCache>
                <c:formatCode>mmmm\ yyyy</c:formatCode>
                <c:ptCount val="16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</c:numCache>
            </c:numRef>
          </c:cat>
          <c:val>
            <c:numRef>
              <c:f>Cdata!$C$776:$C$939</c:f>
              <c:numCache>
                <c:formatCode>#,##0.0</c:formatCode>
                <c:ptCount val="164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</c:v>
                </c:pt>
                <c:pt idx="4">
                  <c:v>3.9</c:v>
                </c:pt>
                <c:pt idx="5">
                  <c:v>3.8</c:v>
                </c:pt>
                <c:pt idx="6">
                  <c:v>3.9</c:v>
                </c:pt>
                <c:pt idx="7">
                  <c:v>4.0999999999999996</c:v>
                </c:pt>
                <c:pt idx="8">
                  <c:v>4</c:v>
                </c:pt>
                <c:pt idx="9">
                  <c:v>3.8</c:v>
                </c:pt>
                <c:pt idx="10">
                  <c:v>3.6</c:v>
                </c:pt>
                <c:pt idx="11">
                  <c:v>3.6</c:v>
                </c:pt>
                <c:pt idx="12">
                  <c:v>3.5</c:v>
                </c:pt>
                <c:pt idx="13">
                  <c:v>3.6</c:v>
                </c:pt>
                <c:pt idx="14">
                  <c:v>3.5</c:v>
                </c:pt>
                <c:pt idx="15">
                  <c:v>3.4</c:v>
                </c:pt>
                <c:pt idx="16">
                  <c:v>3.4</c:v>
                </c:pt>
                <c:pt idx="17">
                  <c:v>3.3</c:v>
                </c:pt>
                <c:pt idx="18">
                  <c:v>3.4</c:v>
                </c:pt>
                <c:pt idx="19">
                  <c:v>3.6</c:v>
                </c:pt>
                <c:pt idx="20">
                  <c:v>3.7</c:v>
                </c:pt>
                <c:pt idx="21">
                  <c:v>3.7</c:v>
                </c:pt>
                <c:pt idx="22">
                  <c:v>3.7</c:v>
                </c:pt>
                <c:pt idx="23">
                  <c:v>3.8</c:v>
                </c:pt>
                <c:pt idx="24">
                  <c:v>3.8</c:v>
                </c:pt>
                <c:pt idx="25">
                  <c:v>4</c:v>
                </c:pt>
                <c:pt idx="26">
                  <c:v>4.0999999999999996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4.0999999999999996</c:v>
                </c:pt>
                <c:pt idx="31">
                  <c:v>4.3</c:v>
                </c:pt>
                <c:pt idx="32">
                  <c:v>4.3</c:v>
                </c:pt>
                <c:pt idx="33">
                  <c:v>4.2</c:v>
                </c:pt>
                <c:pt idx="34">
                  <c:v>4.2</c:v>
                </c:pt>
                <c:pt idx="35">
                  <c:v>4.0999999999999996</c:v>
                </c:pt>
                <c:pt idx="36">
                  <c:v>4.2</c:v>
                </c:pt>
                <c:pt idx="37">
                  <c:v>4.5</c:v>
                </c:pt>
                <c:pt idx="38">
                  <c:v>4.5</c:v>
                </c:pt>
                <c:pt idx="39">
                  <c:v>4.4000000000000004</c:v>
                </c:pt>
                <c:pt idx="40">
                  <c:v>4.4000000000000004</c:v>
                </c:pt>
                <c:pt idx="41">
                  <c:v>4.4000000000000004</c:v>
                </c:pt>
                <c:pt idx="42">
                  <c:v>4.5999999999999996</c:v>
                </c:pt>
                <c:pt idx="43">
                  <c:v>4.8</c:v>
                </c:pt>
                <c:pt idx="44">
                  <c:v>4.8</c:v>
                </c:pt>
                <c:pt idx="45">
                  <c:v>4.7</c:v>
                </c:pt>
                <c:pt idx="46">
                  <c:v>4.5999999999999996</c:v>
                </c:pt>
                <c:pt idx="47">
                  <c:v>4.5</c:v>
                </c:pt>
                <c:pt idx="48">
                  <c:v>4.4000000000000004</c:v>
                </c:pt>
                <c:pt idx="49">
                  <c:v>4.5999999999999996</c:v>
                </c:pt>
                <c:pt idx="50">
                  <c:v>4.5999999999999996</c:v>
                </c:pt>
                <c:pt idx="51">
                  <c:v>4.5</c:v>
                </c:pt>
                <c:pt idx="52">
                  <c:v>4.5</c:v>
                </c:pt>
                <c:pt idx="53">
                  <c:v>4.4000000000000004</c:v>
                </c:pt>
                <c:pt idx="54">
                  <c:v>4.5</c:v>
                </c:pt>
                <c:pt idx="55">
                  <c:v>4.7</c:v>
                </c:pt>
                <c:pt idx="56">
                  <c:v>4.8</c:v>
                </c:pt>
                <c:pt idx="57">
                  <c:v>4.5999999999999996</c:v>
                </c:pt>
                <c:pt idx="58">
                  <c:v>4.5</c:v>
                </c:pt>
                <c:pt idx="59">
                  <c:v>4.5</c:v>
                </c:pt>
                <c:pt idx="60">
                  <c:v>4.5</c:v>
                </c:pt>
                <c:pt idx="61">
                  <c:v>4.7</c:v>
                </c:pt>
                <c:pt idx="62">
                  <c:v>4.8</c:v>
                </c:pt>
                <c:pt idx="63">
                  <c:v>4.8</c:v>
                </c:pt>
                <c:pt idx="64">
                  <c:v>4.7</c:v>
                </c:pt>
                <c:pt idx="65">
                  <c:v>4.7</c:v>
                </c:pt>
                <c:pt idx="66">
                  <c:v>4.8</c:v>
                </c:pt>
                <c:pt idx="67">
                  <c:v>5</c:v>
                </c:pt>
                <c:pt idx="68">
                  <c:v>5.0999999999999996</c:v>
                </c:pt>
                <c:pt idx="69">
                  <c:v>5</c:v>
                </c:pt>
                <c:pt idx="70">
                  <c:v>4.9000000000000004</c:v>
                </c:pt>
                <c:pt idx="71">
                  <c:v>4.9000000000000004</c:v>
                </c:pt>
                <c:pt idx="72">
                  <c:v>4.8</c:v>
                </c:pt>
                <c:pt idx="73">
                  <c:v>4.9000000000000004</c:v>
                </c:pt>
                <c:pt idx="74">
                  <c:v>4.9000000000000004</c:v>
                </c:pt>
                <c:pt idx="75">
                  <c:v>4.9000000000000004</c:v>
                </c:pt>
                <c:pt idx="76">
                  <c:v>4.8</c:v>
                </c:pt>
                <c:pt idx="77">
                  <c:v>4.8</c:v>
                </c:pt>
                <c:pt idx="78">
                  <c:v>5</c:v>
                </c:pt>
                <c:pt idx="79">
                  <c:v>4.9000000000000004</c:v>
                </c:pt>
                <c:pt idx="80">
                  <c:v>5.0999999999999996</c:v>
                </c:pt>
                <c:pt idx="81">
                  <c:v>4.9000000000000004</c:v>
                </c:pt>
                <c:pt idx="82">
                  <c:v>4.7</c:v>
                </c:pt>
                <c:pt idx="83">
                  <c:v>4.5999999999999996</c:v>
                </c:pt>
                <c:pt idx="84">
                  <c:v>4.4000000000000004</c:v>
                </c:pt>
                <c:pt idx="85">
                  <c:v>4.4000000000000004</c:v>
                </c:pt>
                <c:pt idx="86">
                  <c:v>4.4000000000000004</c:v>
                </c:pt>
                <c:pt idx="87">
                  <c:v>4.2</c:v>
                </c:pt>
                <c:pt idx="88">
                  <c:v>4.0999999999999996</c:v>
                </c:pt>
                <c:pt idx="89">
                  <c:v>3.9</c:v>
                </c:pt>
                <c:pt idx="90">
                  <c:v>4</c:v>
                </c:pt>
                <c:pt idx="91">
                  <c:v>4.0999999999999996</c:v>
                </c:pt>
                <c:pt idx="92">
                  <c:v>4.0999999999999996</c:v>
                </c:pt>
                <c:pt idx="93">
                  <c:v>3.8</c:v>
                </c:pt>
                <c:pt idx="94">
                  <c:v>3.6</c:v>
                </c:pt>
                <c:pt idx="95">
                  <c:v>3.5</c:v>
                </c:pt>
                <c:pt idx="96">
                  <c:v>3.4</c:v>
                </c:pt>
                <c:pt idx="97">
                  <c:v>3.5</c:v>
                </c:pt>
                <c:pt idx="98">
                  <c:v>3.5</c:v>
                </c:pt>
                <c:pt idx="99">
                  <c:v>3.4</c:v>
                </c:pt>
                <c:pt idx="100">
                  <c:v>3.3</c:v>
                </c:pt>
                <c:pt idx="101">
                  <c:v>3.4</c:v>
                </c:pt>
                <c:pt idx="102">
                  <c:v>3.6</c:v>
                </c:pt>
                <c:pt idx="103">
                  <c:v>3.8</c:v>
                </c:pt>
                <c:pt idx="104">
                  <c:v>4</c:v>
                </c:pt>
                <c:pt idx="105">
                  <c:v>4</c:v>
                </c:pt>
                <c:pt idx="106">
                  <c:v>4.0999999999999996</c:v>
                </c:pt>
                <c:pt idx="107">
                  <c:v>4.2</c:v>
                </c:pt>
                <c:pt idx="108">
                  <c:v>4.3</c:v>
                </c:pt>
                <c:pt idx="109">
                  <c:v>5</c:v>
                </c:pt>
                <c:pt idx="110">
                  <c:v>5.3</c:v>
                </c:pt>
                <c:pt idx="111">
                  <c:v>5.4</c:v>
                </c:pt>
                <c:pt idx="112">
                  <c:v>5.4</c:v>
                </c:pt>
                <c:pt idx="113">
                  <c:v>5.4</c:v>
                </c:pt>
                <c:pt idx="114">
                  <c:v>5.7</c:v>
                </c:pt>
                <c:pt idx="115">
                  <c:v>6.1</c:v>
                </c:pt>
                <c:pt idx="116">
                  <c:v>6.2</c:v>
                </c:pt>
                <c:pt idx="117">
                  <c:v>6.1</c:v>
                </c:pt>
                <c:pt idx="118">
                  <c:v>5.7</c:v>
                </c:pt>
                <c:pt idx="119">
                  <c:v>5.6</c:v>
                </c:pt>
                <c:pt idx="120">
                  <c:v>5.6</c:v>
                </c:pt>
                <c:pt idx="121">
                  <c:v>5.7</c:v>
                </c:pt>
                <c:pt idx="122">
                  <c:v>5.6</c:v>
                </c:pt>
                <c:pt idx="123">
                  <c:v>5.2</c:v>
                </c:pt>
                <c:pt idx="124">
                  <c:v>5</c:v>
                </c:pt>
                <c:pt idx="125">
                  <c:v>4.8</c:v>
                </c:pt>
                <c:pt idx="126">
                  <c:v>5</c:v>
                </c:pt>
                <c:pt idx="127">
                  <c:v>5.2</c:v>
                </c:pt>
                <c:pt idx="128">
                  <c:v>5.4</c:v>
                </c:pt>
                <c:pt idx="129">
                  <c:v>5.3</c:v>
                </c:pt>
                <c:pt idx="130">
                  <c:v>5.0999999999999996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5</c:v>
                </c:pt>
                <c:pt idx="134">
                  <c:v>5.0999999999999996</c:v>
                </c:pt>
                <c:pt idx="135">
                  <c:v>5.0999999999999996</c:v>
                </c:pt>
                <c:pt idx="136">
                  <c:v>5</c:v>
                </c:pt>
                <c:pt idx="137">
                  <c:v>4.9000000000000004</c:v>
                </c:pt>
                <c:pt idx="138">
                  <c:v>5.4</c:v>
                </c:pt>
                <c:pt idx="139">
                  <c:v>5.8</c:v>
                </c:pt>
                <c:pt idx="140">
                  <c:v>6</c:v>
                </c:pt>
                <c:pt idx="141">
                  <c:v>5.9</c:v>
                </c:pt>
                <c:pt idx="142">
                  <c:v>5.8</c:v>
                </c:pt>
                <c:pt idx="143">
                  <c:v>5.6</c:v>
                </c:pt>
                <c:pt idx="144">
                  <c:v>5.6</c:v>
                </c:pt>
                <c:pt idx="145">
                  <c:v>5.8</c:v>
                </c:pt>
                <c:pt idx="146">
                  <c:v>5.7</c:v>
                </c:pt>
                <c:pt idx="147">
                  <c:v>5.5</c:v>
                </c:pt>
                <c:pt idx="148">
                  <c:v>5.2</c:v>
                </c:pt>
                <c:pt idx="149">
                  <c:v>5</c:v>
                </c:pt>
                <c:pt idx="150">
                  <c:v>5.0999999999999996</c:v>
                </c:pt>
                <c:pt idx="151">
                  <c:v>5.0999999999999996</c:v>
                </c:pt>
                <c:pt idx="152">
                  <c:v>5.2</c:v>
                </c:pt>
                <c:pt idx="153">
                  <c:v>5.2</c:v>
                </c:pt>
                <c:pt idx="154">
                  <c:v>5</c:v>
                </c:pt>
                <c:pt idx="155">
                  <c:v>4.7</c:v>
                </c:pt>
                <c:pt idx="156">
                  <c:v>4.5999999999999996</c:v>
                </c:pt>
                <c:pt idx="157">
                  <c:v>4.8</c:v>
                </c:pt>
                <c:pt idx="158">
                  <c:v>4.7</c:v>
                </c:pt>
                <c:pt idx="159">
                  <c:v>4.5</c:v>
                </c:pt>
                <c:pt idx="160">
                  <c:v>4.3</c:v>
                </c:pt>
                <c:pt idx="161">
                  <c:v>4.0999999999999996</c:v>
                </c:pt>
                <c:pt idx="162">
                  <c:v>4.2</c:v>
                </c:pt>
                <c:pt idx="163">
                  <c:v>4.2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Cdata!$D$775</c:f>
              <c:strCache>
                <c:ptCount val="1"/>
                <c:pt idx="0">
                  <c:v>England rate</c:v>
                </c:pt>
              </c:strCache>
            </c:strRef>
          </c:tx>
          <c:marker>
            <c:symbol val="none"/>
          </c:marker>
          <c:cat>
            <c:numRef>
              <c:f>Cdata!$A$776:$A$939</c:f>
              <c:numCache>
                <c:formatCode>mmmm\ yyyy</c:formatCode>
                <c:ptCount val="16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</c:numCache>
            </c:numRef>
          </c:cat>
          <c:val>
            <c:numRef>
              <c:f>Cdata!$D$776:$D$939</c:f>
              <c:numCache>
                <c:formatCode>#,##0.0</c:formatCode>
                <c:ptCount val="164"/>
                <c:pt idx="0">
                  <c:v>4.5</c:v>
                </c:pt>
                <c:pt idx="1">
                  <c:v>4.5999999999999996</c:v>
                </c:pt>
                <c:pt idx="2">
                  <c:v>4.5</c:v>
                </c:pt>
                <c:pt idx="3">
                  <c:v>4.0999999999999996</c:v>
                </c:pt>
                <c:pt idx="4">
                  <c:v>4</c:v>
                </c:pt>
                <c:pt idx="5">
                  <c:v>3.8</c:v>
                </c:pt>
                <c:pt idx="6">
                  <c:v>4.0999999999999996</c:v>
                </c:pt>
                <c:pt idx="7">
                  <c:v>4.2</c:v>
                </c:pt>
                <c:pt idx="8">
                  <c:v>4</c:v>
                </c:pt>
                <c:pt idx="9">
                  <c:v>3.8</c:v>
                </c:pt>
                <c:pt idx="10">
                  <c:v>3.7</c:v>
                </c:pt>
                <c:pt idx="11">
                  <c:v>3.7</c:v>
                </c:pt>
                <c:pt idx="12">
                  <c:v>3.9</c:v>
                </c:pt>
                <c:pt idx="13">
                  <c:v>4.0999999999999996</c:v>
                </c:pt>
                <c:pt idx="14">
                  <c:v>3.9</c:v>
                </c:pt>
                <c:pt idx="15">
                  <c:v>3.7</c:v>
                </c:pt>
                <c:pt idx="16">
                  <c:v>3.6</c:v>
                </c:pt>
                <c:pt idx="17">
                  <c:v>3.4</c:v>
                </c:pt>
                <c:pt idx="18">
                  <c:v>3.6</c:v>
                </c:pt>
                <c:pt idx="19">
                  <c:v>3.7</c:v>
                </c:pt>
                <c:pt idx="20">
                  <c:v>3.6</c:v>
                </c:pt>
                <c:pt idx="21">
                  <c:v>3.4</c:v>
                </c:pt>
                <c:pt idx="22">
                  <c:v>3.4</c:v>
                </c:pt>
                <c:pt idx="23">
                  <c:v>3.5</c:v>
                </c:pt>
                <c:pt idx="24">
                  <c:v>3.8</c:v>
                </c:pt>
                <c:pt idx="25">
                  <c:v>3.9</c:v>
                </c:pt>
                <c:pt idx="26">
                  <c:v>3.8</c:v>
                </c:pt>
                <c:pt idx="27">
                  <c:v>3.7</c:v>
                </c:pt>
                <c:pt idx="28">
                  <c:v>3.5</c:v>
                </c:pt>
                <c:pt idx="29">
                  <c:v>3.4</c:v>
                </c:pt>
                <c:pt idx="30">
                  <c:v>3.7</c:v>
                </c:pt>
                <c:pt idx="31">
                  <c:v>3.8</c:v>
                </c:pt>
                <c:pt idx="32">
                  <c:v>3.7</c:v>
                </c:pt>
                <c:pt idx="33">
                  <c:v>3.5</c:v>
                </c:pt>
                <c:pt idx="34">
                  <c:v>3.4</c:v>
                </c:pt>
                <c:pt idx="35">
                  <c:v>3.5</c:v>
                </c:pt>
                <c:pt idx="36">
                  <c:v>3.7</c:v>
                </c:pt>
                <c:pt idx="37">
                  <c:v>3.9</c:v>
                </c:pt>
                <c:pt idx="38">
                  <c:v>3.9</c:v>
                </c:pt>
                <c:pt idx="39">
                  <c:v>3.7</c:v>
                </c:pt>
                <c:pt idx="40">
                  <c:v>3.7</c:v>
                </c:pt>
                <c:pt idx="41">
                  <c:v>3.6</c:v>
                </c:pt>
                <c:pt idx="42">
                  <c:v>3.7</c:v>
                </c:pt>
                <c:pt idx="43">
                  <c:v>3.8</c:v>
                </c:pt>
                <c:pt idx="44">
                  <c:v>3.7</c:v>
                </c:pt>
                <c:pt idx="45">
                  <c:v>3.5</c:v>
                </c:pt>
                <c:pt idx="46">
                  <c:v>3.4</c:v>
                </c:pt>
                <c:pt idx="47">
                  <c:v>3.4</c:v>
                </c:pt>
                <c:pt idx="48">
                  <c:v>3.6</c:v>
                </c:pt>
                <c:pt idx="49">
                  <c:v>3.8</c:v>
                </c:pt>
                <c:pt idx="50">
                  <c:v>3.7</c:v>
                </c:pt>
                <c:pt idx="51">
                  <c:v>3.5</c:v>
                </c:pt>
                <c:pt idx="52">
                  <c:v>3.3</c:v>
                </c:pt>
                <c:pt idx="53">
                  <c:v>3.2</c:v>
                </c:pt>
                <c:pt idx="54">
                  <c:v>3.3</c:v>
                </c:pt>
                <c:pt idx="55">
                  <c:v>3.4</c:v>
                </c:pt>
                <c:pt idx="56">
                  <c:v>3.4</c:v>
                </c:pt>
                <c:pt idx="57">
                  <c:v>3.3</c:v>
                </c:pt>
                <c:pt idx="58">
                  <c:v>3.2</c:v>
                </c:pt>
                <c:pt idx="59">
                  <c:v>3.3</c:v>
                </c:pt>
                <c:pt idx="60">
                  <c:v>3.4</c:v>
                </c:pt>
                <c:pt idx="61">
                  <c:v>3.6</c:v>
                </c:pt>
                <c:pt idx="62">
                  <c:v>3.7</c:v>
                </c:pt>
                <c:pt idx="63">
                  <c:v>3.6</c:v>
                </c:pt>
                <c:pt idx="64">
                  <c:v>3.6</c:v>
                </c:pt>
                <c:pt idx="65">
                  <c:v>3.5</c:v>
                </c:pt>
                <c:pt idx="66">
                  <c:v>3.7</c:v>
                </c:pt>
                <c:pt idx="67">
                  <c:v>3.8</c:v>
                </c:pt>
                <c:pt idx="68">
                  <c:v>3.8</c:v>
                </c:pt>
                <c:pt idx="69">
                  <c:v>3.7</c:v>
                </c:pt>
                <c:pt idx="70">
                  <c:v>3.7</c:v>
                </c:pt>
                <c:pt idx="71">
                  <c:v>3.8</c:v>
                </c:pt>
                <c:pt idx="72">
                  <c:v>4</c:v>
                </c:pt>
                <c:pt idx="73">
                  <c:v>4.2</c:v>
                </c:pt>
                <c:pt idx="74">
                  <c:v>4.3</c:v>
                </c:pt>
                <c:pt idx="75">
                  <c:v>4.2</c:v>
                </c:pt>
                <c:pt idx="76">
                  <c:v>4.0999999999999996</c:v>
                </c:pt>
                <c:pt idx="77">
                  <c:v>4</c:v>
                </c:pt>
                <c:pt idx="78">
                  <c:v>4.0999999999999996</c:v>
                </c:pt>
                <c:pt idx="79">
                  <c:v>4.2</c:v>
                </c:pt>
                <c:pt idx="80">
                  <c:v>4.2</c:v>
                </c:pt>
                <c:pt idx="81">
                  <c:v>4</c:v>
                </c:pt>
                <c:pt idx="82">
                  <c:v>3.9</c:v>
                </c:pt>
                <c:pt idx="83">
                  <c:v>3.9</c:v>
                </c:pt>
                <c:pt idx="84">
                  <c:v>4</c:v>
                </c:pt>
                <c:pt idx="85">
                  <c:v>4.0999999999999996</c:v>
                </c:pt>
                <c:pt idx="86">
                  <c:v>4.0999999999999996</c:v>
                </c:pt>
                <c:pt idx="87">
                  <c:v>3.9</c:v>
                </c:pt>
                <c:pt idx="88">
                  <c:v>3.7</c:v>
                </c:pt>
                <c:pt idx="89">
                  <c:v>3.5</c:v>
                </c:pt>
                <c:pt idx="90">
                  <c:v>3.6</c:v>
                </c:pt>
                <c:pt idx="91">
                  <c:v>3.7</c:v>
                </c:pt>
                <c:pt idx="92">
                  <c:v>3.6</c:v>
                </c:pt>
                <c:pt idx="93">
                  <c:v>3.4</c:v>
                </c:pt>
                <c:pt idx="94">
                  <c:v>3.3</c:v>
                </c:pt>
                <c:pt idx="95">
                  <c:v>3.3</c:v>
                </c:pt>
                <c:pt idx="96">
                  <c:v>3.4</c:v>
                </c:pt>
                <c:pt idx="97">
                  <c:v>3.6</c:v>
                </c:pt>
                <c:pt idx="98">
                  <c:v>3.6</c:v>
                </c:pt>
                <c:pt idx="99">
                  <c:v>3.5</c:v>
                </c:pt>
                <c:pt idx="100">
                  <c:v>3.4</c:v>
                </c:pt>
                <c:pt idx="101">
                  <c:v>3.4</c:v>
                </c:pt>
                <c:pt idx="102">
                  <c:v>3.7</c:v>
                </c:pt>
                <c:pt idx="103">
                  <c:v>4</c:v>
                </c:pt>
                <c:pt idx="104">
                  <c:v>4.0999999999999996</c:v>
                </c:pt>
                <c:pt idx="105">
                  <c:v>4.0999999999999996</c:v>
                </c:pt>
                <c:pt idx="106">
                  <c:v>4.4000000000000004</c:v>
                </c:pt>
                <c:pt idx="107">
                  <c:v>4.7</c:v>
                </c:pt>
                <c:pt idx="108">
                  <c:v>5.0999999999999996</c:v>
                </c:pt>
                <c:pt idx="109">
                  <c:v>6</c:v>
                </c:pt>
                <c:pt idx="110">
                  <c:v>6.3</c:v>
                </c:pt>
                <c:pt idx="111">
                  <c:v>6.3</c:v>
                </c:pt>
                <c:pt idx="112">
                  <c:v>6.2</c:v>
                </c:pt>
                <c:pt idx="113">
                  <c:v>6.1</c:v>
                </c:pt>
                <c:pt idx="114">
                  <c:v>6.3</c:v>
                </c:pt>
                <c:pt idx="115">
                  <c:v>6.6</c:v>
                </c:pt>
                <c:pt idx="116">
                  <c:v>6.6</c:v>
                </c:pt>
                <c:pt idx="117">
                  <c:v>6.5</c:v>
                </c:pt>
                <c:pt idx="118">
                  <c:v>6.3</c:v>
                </c:pt>
                <c:pt idx="119">
                  <c:v>6.2</c:v>
                </c:pt>
                <c:pt idx="120">
                  <c:v>6.5</c:v>
                </c:pt>
                <c:pt idx="121">
                  <c:v>6.5</c:v>
                </c:pt>
                <c:pt idx="122">
                  <c:v>6.3</c:v>
                </c:pt>
                <c:pt idx="123">
                  <c:v>5.9</c:v>
                </c:pt>
                <c:pt idx="124">
                  <c:v>5.5</c:v>
                </c:pt>
                <c:pt idx="125">
                  <c:v>5.2</c:v>
                </c:pt>
                <c:pt idx="126">
                  <c:v>5.3</c:v>
                </c:pt>
                <c:pt idx="127">
                  <c:v>5.5</c:v>
                </c:pt>
                <c:pt idx="128">
                  <c:v>5.5</c:v>
                </c:pt>
                <c:pt idx="129">
                  <c:v>5.4</c:v>
                </c:pt>
                <c:pt idx="130">
                  <c:v>5.3</c:v>
                </c:pt>
                <c:pt idx="131">
                  <c:v>5.2</c:v>
                </c:pt>
                <c:pt idx="132">
                  <c:v>5.4</c:v>
                </c:pt>
                <c:pt idx="133">
                  <c:v>5.7</c:v>
                </c:pt>
                <c:pt idx="134">
                  <c:v>5.7</c:v>
                </c:pt>
                <c:pt idx="135">
                  <c:v>5.6</c:v>
                </c:pt>
                <c:pt idx="136">
                  <c:v>5.4</c:v>
                </c:pt>
                <c:pt idx="137">
                  <c:v>5.4</c:v>
                </c:pt>
                <c:pt idx="138">
                  <c:v>5.8</c:v>
                </c:pt>
                <c:pt idx="139">
                  <c:v>6.2</c:v>
                </c:pt>
                <c:pt idx="140">
                  <c:v>6.4</c:v>
                </c:pt>
                <c:pt idx="141">
                  <c:v>6.3</c:v>
                </c:pt>
                <c:pt idx="142">
                  <c:v>6.2</c:v>
                </c:pt>
                <c:pt idx="143">
                  <c:v>6.1</c:v>
                </c:pt>
                <c:pt idx="144">
                  <c:v>6.4</c:v>
                </c:pt>
                <c:pt idx="145">
                  <c:v>6.6</c:v>
                </c:pt>
                <c:pt idx="146">
                  <c:v>6.5</c:v>
                </c:pt>
                <c:pt idx="147">
                  <c:v>6.1</c:v>
                </c:pt>
                <c:pt idx="148">
                  <c:v>5.9</c:v>
                </c:pt>
                <c:pt idx="149">
                  <c:v>5.7</c:v>
                </c:pt>
                <c:pt idx="150">
                  <c:v>5.8</c:v>
                </c:pt>
                <c:pt idx="151">
                  <c:v>5.8</c:v>
                </c:pt>
                <c:pt idx="152">
                  <c:v>5.8</c:v>
                </c:pt>
                <c:pt idx="153">
                  <c:v>5.7</c:v>
                </c:pt>
                <c:pt idx="154">
                  <c:v>5.5</c:v>
                </c:pt>
                <c:pt idx="155">
                  <c:v>5.3</c:v>
                </c:pt>
                <c:pt idx="156">
                  <c:v>5.5</c:v>
                </c:pt>
                <c:pt idx="157">
                  <c:v>5.7</c:v>
                </c:pt>
                <c:pt idx="158">
                  <c:v>5.6</c:v>
                </c:pt>
                <c:pt idx="159">
                  <c:v>5.3</c:v>
                </c:pt>
                <c:pt idx="160">
                  <c:v>5</c:v>
                </c:pt>
                <c:pt idx="161">
                  <c:v>4.8</c:v>
                </c:pt>
                <c:pt idx="162">
                  <c:v>4.8</c:v>
                </c:pt>
                <c:pt idx="163">
                  <c:v>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08832"/>
        <c:axId val="143210368"/>
      </c:lineChart>
      <c:dateAx>
        <c:axId val="143208832"/>
        <c:scaling>
          <c:orientation val="minMax"/>
        </c:scaling>
        <c:delete val="0"/>
        <c:axPos val="b"/>
        <c:numFmt formatCode="mmmm\ yyyy" sourceLinked="0"/>
        <c:majorTickMark val="out"/>
        <c:minorTickMark val="none"/>
        <c:tickLblPos val="nextTo"/>
        <c:crossAx val="143210368"/>
        <c:crosses val="autoZero"/>
        <c:auto val="1"/>
        <c:lblOffset val="100"/>
        <c:baseTimeUnit val="months"/>
      </c:dateAx>
      <c:valAx>
        <c:axId val="1432103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43208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78130047968637E-2"/>
          <c:y val="7.841089497907279E-2"/>
          <c:w val="0.5336669253592512"/>
          <c:h val="0.85908910502092717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Cdata!$A$944:$A$952</c:f>
              <c:strCache>
                <c:ptCount val="9"/>
                <c:pt idx="0">
                  <c:v>Aged 25-49 Up to 6 months</c:v>
                </c:pt>
                <c:pt idx="1">
                  <c:v>Aged 25-49 Over 1 year</c:v>
                </c:pt>
                <c:pt idx="2">
                  <c:v>Aged 16-24 Up to 6 months</c:v>
                </c:pt>
                <c:pt idx="3">
                  <c:v>Aged 25-49 Over 6 months and up to a year</c:v>
                </c:pt>
                <c:pt idx="4">
                  <c:v>Aged 50-64 Over 1 year</c:v>
                </c:pt>
                <c:pt idx="5">
                  <c:v>Aged 50-64 Up to 6 months</c:v>
                </c:pt>
                <c:pt idx="6">
                  <c:v>Aged 16-24 Over 6 months and up to a year</c:v>
                </c:pt>
                <c:pt idx="7">
                  <c:v>Aged 16-24 Over 1 year</c:v>
                </c:pt>
                <c:pt idx="8">
                  <c:v>Aged 50-64 Over 6 months and up to a year</c:v>
                </c:pt>
              </c:strCache>
            </c:strRef>
          </c:cat>
          <c:val>
            <c:numRef>
              <c:f>Cdata!$B$944:$B$952</c:f>
              <c:numCache>
                <c:formatCode>#,##0</c:formatCode>
                <c:ptCount val="9"/>
                <c:pt idx="0">
                  <c:v>2505</c:v>
                </c:pt>
                <c:pt idx="1">
                  <c:v>1895</c:v>
                </c:pt>
                <c:pt idx="2">
                  <c:v>1475</c:v>
                </c:pt>
                <c:pt idx="3">
                  <c:v>1090</c:v>
                </c:pt>
                <c:pt idx="4">
                  <c:v>885</c:v>
                </c:pt>
                <c:pt idx="5">
                  <c:v>475</c:v>
                </c:pt>
                <c:pt idx="6">
                  <c:v>465</c:v>
                </c:pt>
                <c:pt idx="7">
                  <c:v>460</c:v>
                </c:pt>
                <c:pt idx="8">
                  <c:v>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14540682414692"/>
          <c:y val="4.0953401111257275E-2"/>
          <c:w val="0.29837005929814331"/>
          <c:h val="0.90813598180895638"/>
        </c:manualLayout>
      </c:layout>
      <c:overlay val="0"/>
    </c:legend>
    <c:plotVisOnly val="1"/>
    <c:dispBlanksAs val="gap"/>
    <c:showDLblsOverMax val="0"/>
  </c:chart>
  <c:spPr>
    <a:ln>
      <a:noFill/>
    </a:ln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Cdata!$A$958</c:f>
              <c:strCache>
                <c:ptCount val="1"/>
                <c:pt idx="0">
                  <c:v>18-24 Males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Cdata!$B$957:$H$957</c:f>
              <c:strCache>
                <c:ptCount val="7"/>
                <c:pt idx="0">
                  <c:v>Total</c:v>
                </c:pt>
                <c:pt idx="1">
                  <c:v>White</c:v>
                </c:pt>
                <c:pt idx="2">
                  <c:v>Black Caribbean</c:v>
                </c:pt>
                <c:pt idx="3">
                  <c:v>Black African/Other*</c:v>
                </c:pt>
                <c:pt idx="4">
                  <c:v>Indian</c:v>
                </c:pt>
                <c:pt idx="5">
                  <c:v>Pakistani/Bangladeshi</c:v>
                </c:pt>
                <c:pt idx="6">
                  <c:v>Other**</c:v>
                </c:pt>
              </c:strCache>
            </c:strRef>
          </c:cat>
          <c:val>
            <c:numRef>
              <c:f>Cdata!$B$958:$H$958</c:f>
              <c:numCache>
                <c:formatCode>0</c:formatCode>
                <c:ptCount val="7"/>
                <c:pt idx="0">
                  <c:v>17.343253552200096</c:v>
                </c:pt>
                <c:pt idx="1">
                  <c:v>8.5662889552238486</c:v>
                </c:pt>
                <c:pt idx="2">
                  <c:v>50.133107294816895</c:v>
                </c:pt>
                <c:pt idx="3">
                  <c:v>44.802815895408294</c:v>
                </c:pt>
                <c:pt idx="4">
                  <c:v>7.3171545677846952</c:v>
                </c:pt>
                <c:pt idx="5">
                  <c:v>33.269157169454154</c:v>
                </c:pt>
                <c:pt idx="6">
                  <c:v>13.929344672316432</c:v>
                </c:pt>
              </c:numCache>
            </c:numRef>
          </c:val>
        </c:ser>
        <c:ser>
          <c:idx val="1"/>
          <c:order val="1"/>
          <c:tx>
            <c:strRef>
              <c:f>Cdata!$A$959</c:f>
              <c:strCache>
                <c:ptCount val="1"/>
                <c:pt idx="0">
                  <c:v>25-49 Males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Cdata!$B$957:$H$957</c:f>
              <c:strCache>
                <c:ptCount val="7"/>
                <c:pt idx="0">
                  <c:v>Total</c:v>
                </c:pt>
                <c:pt idx="1">
                  <c:v>White</c:v>
                </c:pt>
                <c:pt idx="2">
                  <c:v>Black Caribbean</c:v>
                </c:pt>
                <c:pt idx="3">
                  <c:v>Black African/Other*</c:v>
                </c:pt>
                <c:pt idx="4">
                  <c:v>Indian</c:v>
                </c:pt>
                <c:pt idx="5">
                  <c:v>Pakistani/Bangladeshi</c:v>
                </c:pt>
                <c:pt idx="6">
                  <c:v>Other**</c:v>
                </c:pt>
              </c:strCache>
            </c:strRef>
          </c:cat>
          <c:val>
            <c:numRef>
              <c:f>Cdata!$B$959:$H$959</c:f>
              <c:numCache>
                <c:formatCode>0</c:formatCode>
                <c:ptCount val="7"/>
                <c:pt idx="0">
                  <c:v>6.9796623938166826</c:v>
                </c:pt>
                <c:pt idx="1">
                  <c:v>3.8690584307069567</c:v>
                </c:pt>
                <c:pt idx="2">
                  <c:v>38.190582521620264</c:v>
                </c:pt>
                <c:pt idx="3">
                  <c:v>34.859346077179261</c:v>
                </c:pt>
                <c:pt idx="4">
                  <c:v>3.4933639257503182</c:v>
                </c:pt>
                <c:pt idx="5">
                  <c:v>10.855659882575072</c:v>
                </c:pt>
                <c:pt idx="6">
                  <c:v>6.7704559108653655</c:v>
                </c:pt>
              </c:numCache>
            </c:numRef>
          </c:val>
        </c:ser>
        <c:ser>
          <c:idx val="2"/>
          <c:order val="2"/>
          <c:tx>
            <c:strRef>
              <c:f>Cdata!$A$960</c:f>
              <c:strCache>
                <c:ptCount val="1"/>
                <c:pt idx="0">
                  <c:v>50-64 Males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Cdata!$B$957:$H$957</c:f>
              <c:strCache>
                <c:ptCount val="7"/>
                <c:pt idx="0">
                  <c:v>Total</c:v>
                </c:pt>
                <c:pt idx="1">
                  <c:v>White</c:v>
                </c:pt>
                <c:pt idx="2">
                  <c:v>Black Caribbean</c:v>
                </c:pt>
                <c:pt idx="3">
                  <c:v>Black African/Other*</c:v>
                </c:pt>
                <c:pt idx="4">
                  <c:v>Indian</c:v>
                </c:pt>
                <c:pt idx="5">
                  <c:v>Pakistani/Bangladeshi</c:v>
                </c:pt>
                <c:pt idx="6">
                  <c:v>Other**</c:v>
                </c:pt>
              </c:strCache>
            </c:strRef>
          </c:cat>
          <c:val>
            <c:numRef>
              <c:f>Cdata!$B$960:$H$960</c:f>
              <c:numCache>
                <c:formatCode>0</c:formatCode>
                <c:ptCount val="7"/>
                <c:pt idx="0">
                  <c:v>11.923614053866787</c:v>
                </c:pt>
                <c:pt idx="1">
                  <c:v>7.9462369398205235</c:v>
                </c:pt>
                <c:pt idx="2">
                  <c:v>36.902842004132545</c:v>
                </c:pt>
                <c:pt idx="3">
                  <c:v>25.477013537004954</c:v>
                </c:pt>
                <c:pt idx="4">
                  <c:v>8.8527953821530705</c:v>
                </c:pt>
                <c:pt idx="5">
                  <c:v>20.612490635615732</c:v>
                </c:pt>
                <c:pt idx="6">
                  <c:v>8.8203690054893169</c:v>
                </c:pt>
              </c:numCache>
            </c:numRef>
          </c:val>
        </c:ser>
        <c:ser>
          <c:idx val="3"/>
          <c:order val="3"/>
          <c:tx>
            <c:strRef>
              <c:f>Cdata!$A$961</c:f>
              <c:strCache>
                <c:ptCount val="1"/>
                <c:pt idx="0">
                  <c:v>18-24 Females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Cdata!$B$957:$H$957</c:f>
              <c:strCache>
                <c:ptCount val="7"/>
                <c:pt idx="0">
                  <c:v>Total</c:v>
                </c:pt>
                <c:pt idx="1">
                  <c:v>White</c:v>
                </c:pt>
                <c:pt idx="2">
                  <c:v>Black Caribbean</c:v>
                </c:pt>
                <c:pt idx="3">
                  <c:v>Black African/Other*</c:v>
                </c:pt>
                <c:pt idx="4">
                  <c:v>Indian</c:v>
                </c:pt>
                <c:pt idx="5">
                  <c:v>Pakistani/Bangladeshi</c:v>
                </c:pt>
                <c:pt idx="6">
                  <c:v>Other**</c:v>
                </c:pt>
              </c:strCache>
            </c:strRef>
          </c:cat>
          <c:val>
            <c:numRef>
              <c:f>Cdata!$B$961:$H$961</c:f>
              <c:numCache>
                <c:formatCode>0</c:formatCode>
                <c:ptCount val="7"/>
                <c:pt idx="0">
                  <c:v>11.047642790880781</c:v>
                </c:pt>
                <c:pt idx="1">
                  <c:v>4.8606191466811373</c:v>
                </c:pt>
                <c:pt idx="2">
                  <c:v>21.96764892640212</c:v>
                </c:pt>
                <c:pt idx="3">
                  <c:v>38.994055107947567</c:v>
                </c:pt>
                <c:pt idx="4">
                  <c:v>5.1227837796545028</c:v>
                </c:pt>
                <c:pt idx="5">
                  <c:v>23.622385844569262</c:v>
                </c:pt>
                <c:pt idx="6">
                  <c:v>7.4172398606849281</c:v>
                </c:pt>
              </c:numCache>
            </c:numRef>
          </c:val>
        </c:ser>
        <c:ser>
          <c:idx val="4"/>
          <c:order val="4"/>
          <c:tx>
            <c:strRef>
              <c:f>Cdata!$A$962</c:f>
              <c:strCache>
                <c:ptCount val="1"/>
                <c:pt idx="0">
                  <c:v>25-49 Females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Cdata!$B$957:$H$957</c:f>
              <c:strCache>
                <c:ptCount val="7"/>
                <c:pt idx="0">
                  <c:v>Total</c:v>
                </c:pt>
                <c:pt idx="1">
                  <c:v>White</c:v>
                </c:pt>
                <c:pt idx="2">
                  <c:v>Black Caribbean</c:v>
                </c:pt>
                <c:pt idx="3">
                  <c:v>Black African/Other*</c:v>
                </c:pt>
                <c:pt idx="4">
                  <c:v>Indian</c:v>
                </c:pt>
                <c:pt idx="5">
                  <c:v>Pakistani/Bangladeshi</c:v>
                </c:pt>
                <c:pt idx="6">
                  <c:v>Other**</c:v>
                </c:pt>
              </c:strCache>
            </c:strRef>
          </c:cat>
          <c:val>
            <c:numRef>
              <c:f>Cdata!$B$962:$H$962</c:f>
              <c:numCache>
                <c:formatCode>0</c:formatCode>
                <c:ptCount val="7"/>
                <c:pt idx="0">
                  <c:v>5.4701315641761088</c:v>
                </c:pt>
                <c:pt idx="1">
                  <c:v>3.2264942643734678</c:v>
                </c:pt>
                <c:pt idx="2">
                  <c:v>13.589434465544199</c:v>
                </c:pt>
                <c:pt idx="3">
                  <c:v>21.550542506096477</c:v>
                </c:pt>
                <c:pt idx="4">
                  <c:v>2.2130547585906943</c:v>
                </c:pt>
                <c:pt idx="5">
                  <c:v>13.29531365624598</c:v>
                </c:pt>
                <c:pt idx="6">
                  <c:v>4.0979700924772748</c:v>
                </c:pt>
              </c:numCache>
            </c:numRef>
          </c:val>
        </c:ser>
        <c:ser>
          <c:idx val="5"/>
          <c:order val="5"/>
          <c:tx>
            <c:strRef>
              <c:f>Cdata!$A$963</c:f>
              <c:strCache>
                <c:ptCount val="1"/>
                <c:pt idx="0">
                  <c:v>50-60 Females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Cdata!$B$957:$H$957</c:f>
              <c:strCache>
                <c:ptCount val="7"/>
                <c:pt idx="0">
                  <c:v>Total</c:v>
                </c:pt>
                <c:pt idx="1">
                  <c:v>White</c:v>
                </c:pt>
                <c:pt idx="2">
                  <c:v>Black Caribbean</c:v>
                </c:pt>
                <c:pt idx="3">
                  <c:v>Black African/Other*</c:v>
                </c:pt>
                <c:pt idx="4">
                  <c:v>Indian</c:v>
                </c:pt>
                <c:pt idx="5">
                  <c:v>Pakistani/Bangladeshi</c:v>
                </c:pt>
                <c:pt idx="6">
                  <c:v>Other**</c:v>
                </c:pt>
              </c:strCache>
            </c:strRef>
          </c:cat>
          <c:val>
            <c:numRef>
              <c:f>Cdata!$B$963:$H$963</c:f>
              <c:numCache>
                <c:formatCode>0</c:formatCode>
                <c:ptCount val="7"/>
                <c:pt idx="0">
                  <c:v>8.0309768203413299</c:v>
                </c:pt>
                <c:pt idx="1">
                  <c:v>4.7613830397551933</c:v>
                </c:pt>
                <c:pt idx="2">
                  <c:v>14.843142969183614</c:v>
                </c:pt>
                <c:pt idx="3">
                  <c:v>14.894722773755008</c:v>
                </c:pt>
                <c:pt idx="4">
                  <c:v>2.8589102016004326</c:v>
                </c:pt>
                <c:pt idx="5">
                  <c:v>58.250202897942977</c:v>
                </c:pt>
                <c:pt idx="6">
                  <c:v>7.9981687173311169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32704"/>
        <c:axId val="143463168"/>
      </c:barChart>
      <c:catAx>
        <c:axId val="14343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463168"/>
        <c:crosses val="autoZero"/>
        <c:auto val="1"/>
        <c:lblAlgn val="ctr"/>
        <c:lblOffset val="100"/>
        <c:noMultiLvlLbl val="0"/>
      </c:catAx>
      <c:valAx>
        <c:axId val="1434631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43432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70270543105185E-2"/>
          <c:y val="3.5330213794874686E-2"/>
          <c:w val="0.88150678881485967"/>
          <c:h val="0.61849806445427202"/>
        </c:manualLayout>
      </c:layout>
      <c:lineChart>
        <c:grouping val="standard"/>
        <c:varyColors val="0"/>
        <c:ser>
          <c:idx val="0"/>
          <c:order val="0"/>
          <c:tx>
            <c:strRef>
              <c:f>Cdata!$B$47</c:f>
              <c:strCache>
                <c:ptCount val="1"/>
                <c:pt idx="0">
                  <c:v>unemployment rate - aged 16-64</c:v>
                </c:pt>
              </c:strCache>
            </c:strRef>
          </c:tx>
          <c:marker>
            <c:symbol val="none"/>
          </c:marker>
          <c:cat>
            <c:strRef>
              <c:f>Cdata!$A$48:$A$81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Cdata!$B$48:$B$81</c:f>
              <c:numCache>
                <c:formatCode>General</c:formatCode>
                <c:ptCount val="34"/>
                <c:pt idx="0">
                  <c:v>13.6</c:v>
                </c:pt>
                <c:pt idx="1">
                  <c:v>13.8</c:v>
                </c:pt>
                <c:pt idx="2">
                  <c:v>13.6</c:v>
                </c:pt>
                <c:pt idx="3">
                  <c:v>13.1</c:v>
                </c:pt>
                <c:pt idx="4">
                  <c:v>12.3</c:v>
                </c:pt>
                <c:pt idx="5">
                  <c:v>12.8</c:v>
                </c:pt>
                <c:pt idx="6">
                  <c:v>12.3</c:v>
                </c:pt>
                <c:pt idx="7">
                  <c:v>12.9</c:v>
                </c:pt>
                <c:pt idx="8">
                  <c:v>14.3</c:v>
                </c:pt>
                <c:pt idx="9">
                  <c:v>14.2</c:v>
                </c:pt>
                <c:pt idx="10">
                  <c:v>15.1</c:v>
                </c:pt>
                <c:pt idx="11">
                  <c:v>15</c:v>
                </c:pt>
                <c:pt idx="12">
                  <c:v>11.6</c:v>
                </c:pt>
                <c:pt idx="13">
                  <c:v>12.2</c:v>
                </c:pt>
                <c:pt idx="14">
                  <c:v>11.2</c:v>
                </c:pt>
                <c:pt idx="15">
                  <c:v>11.1</c:v>
                </c:pt>
                <c:pt idx="16">
                  <c:v>11.9</c:v>
                </c:pt>
                <c:pt idx="17">
                  <c:v>11.7</c:v>
                </c:pt>
                <c:pt idx="18">
                  <c:v>13</c:v>
                </c:pt>
                <c:pt idx="19">
                  <c:v>13.1</c:v>
                </c:pt>
                <c:pt idx="20">
                  <c:v>14.9</c:v>
                </c:pt>
                <c:pt idx="21">
                  <c:v>15</c:v>
                </c:pt>
                <c:pt idx="22">
                  <c:v>12.2</c:v>
                </c:pt>
                <c:pt idx="23">
                  <c:v>13.8</c:v>
                </c:pt>
                <c:pt idx="24">
                  <c:v>11.8</c:v>
                </c:pt>
                <c:pt idx="25">
                  <c:v>13</c:v>
                </c:pt>
                <c:pt idx="26">
                  <c:v>14.5</c:v>
                </c:pt>
                <c:pt idx="27">
                  <c:v>12.2</c:v>
                </c:pt>
                <c:pt idx="28">
                  <c:v>13.2</c:v>
                </c:pt>
                <c:pt idx="29">
                  <c:v>13.1</c:v>
                </c:pt>
                <c:pt idx="30">
                  <c:v>12.4</c:v>
                </c:pt>
                <c:pt idx="31">
                  <c:v>13.1</c:v>
                </c:pt>
                <c:pt idx="32">
                  <c:v>12.2</c:v>
                </c:pt>
                <c:pt idx="33">
                  <c:v>12.7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Cdata!$C$47</c:f>
              <c:strCache>
                <c:ptCount val="1"/>
                <c:pt idx="0">
                  <c:v>unemployment rate males - aged 16-64</c:v>
                </c:pt>
              </c:strCache>
            </c:strRef>
          </c:tx>
          <c:marker>
            <c:symbol val="none"/>
          </c:marker>
          <c:cat>
            <c:strRef>
              <c:f>Cdata!$A$48:$A$81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Cdata!$C$48:$C$81</c:f>
              <c:numCache>
                <c:formatCode>General</c:formatCode>
                <c:ptCount val="34"/>
                <c:pt idx="0">
                  <c:v>14.3</c:v>
                </c:pt>
                <c:pt idx="1">
                  <c:v>15.2</c:v>
                </c:pt>
                <c:pt idx="2">
                  <c:v>14.8</c:v>
                </c:pt>
                <c:pt idx="3">
                  <c:v>15.1</c:v>
                </c:pt>
                <c:pt idx="4">
                  <c:v>12.9</c:v>
                </c:pt>
                <c:pt idx="5">
                  <c:v>12.9</c:v>
                </c:pt>
                <c:pt idx="6">
                  <c:v>11.6</c:v>
                </c:pt>
                <c:pt idx="7">
                  <c:v>11.8</c:v>
                </c:pt>
                <c:pt idx="8">
                  <c:v>13.8</c:v>
                </c:pt>
                <c:pt idx="9">
                  <c:v>13.5</c:v>
                </c:pt>
                <c:pt idx="10">
                  <c:v>15.1</c:v>
                </c:pt>
                <c:pt idx="11">
                  <c:v>14.3</c:v>
                </c:pt>
                <c:pt idx="12">
                  <c:v>8.3000000000000007</c:v>
                </c:pt>
                <c:pt idx="13">
                  <c:v>8.3000000000000007</c:v>
                </c:pt>
                <c:pt idx="14">
                  <c:v>7.9</c:v>
                </c:pt>
                <c:pt idx="15">
                  <c:v>9</c:v>
                </c:pt>
                <c:pt idx="16">
                  <c:v>11.6</c:v>
                </c:pt>
                <c:pt idx="17">
                  <c:v>12.7</c:v>
                </c:pt>
                <c:pt idx="18">
                  <c:v>14.1</c:v>
                </c:pt>
                <c:pt idx="19">
                  <c:v>13.3</c:v>
                </c:pt>
                <c:pt idx="20">
                  <c:v>15.4</c:v>
                </c:pt>
                <c:pt idx="21">
                  <c:v>15.6</c:v>
                </c:pt>
                <c:pt idx="22">
                  <c:v>12.5</c:v>
                </c:pt>
                <c:pt idx="23">
                  <c:v>14.7</c:v>
                </c:pt>
                <c:pt idx="24">
                  <c:v>10.7</c:v>
                </c:pt>
                <c:pt idx="25">
                  <c:v>12.4</c:v>
                </c:pt>
                <c:pt idx="26">
                  <c:v>13.9</c:v>
                </c:pt>
                <c:pt idx="27">
                  <c:v>11.6</c:v>
                </c:pt>
                <c:pt idx="28">
                  <c:v>13.3</c:v>
                </c:pt>
                <c:pt idx="29">
                  <c:v>12.3</c:v>
                </c:pt>
                <c:pt idx="30">
                  <c:v>12.2</c:v>
                </c:pt>
                <c:pt idx="31">
                  <c:v>12.5</c:v>
                </c:pt>
                <c:pt idx="32">
                  <c:v>11.6</c:v>
                </c:pt>
                <c:pt idx="33">
                  <c:v>12.9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Cdata!$D$47</c:f>
              <c:strCache>
                <c:ptCount val="1"/>
                <c:pt idx="0">
                  <c:v>unemployment rate females - aged 16-64</c:v>
                </c:pt>
              </c:strCache>
            </c:strRef>
          </c:tx>
          <c:marker>
            <c:symbol val="none"/>
          </c:marker>
          <c:cat>
            <c:strRef>
              <c:f>Cdata!$A$48:$A$81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Cdata!$D$48:$D$81</c:f>
              <c:numCache>
                <c:formatCode>General</c:formatCode>
                <c:ptCount val="34"/>
                <c:pt idx="0">
                  <c:v>12.5</c:v>
                </c:pt>
                <c:pt idx="1">
                  <c:v>11.4</c:v>
                </c:pt>
                <c:pt idx="2">
                  <c:v>11.4</c:v>
                </c:pt>
                <c:pt idx="3">
                  <c:v>9.6999999999999993</c:v>
                </c:pt>
                <c:pt idx="4">
                  <c:v>11.2</c:v>
                </c:pt>
                <c:pt idx="5">
                  <c:v>12.6</c:v>
                </c:pt>
                <c:pt idx="6">
                  <c:v>13.3</c:v>
                </c:pt>
                <c:pt idx="7">
                  <c:v>14.7</c:v>
                </c:pt>
                <c:pt idx="8">
                  <c:v>15.2</c:v>
                </c:pt>
                <c:pt idx="9">
                  <c:v>15.3</c:v>
                </c:pt>
                <c:pt idx="10">
                  <c:v>15.1</c:v>
                </c:pt>
                <c:pt idx="11">
                  <c:v>16</c:v>
                </c:pt>
                <c:pt idx="12">
                  <c:v>17</c:v>
                </c:pt>
                <c:pt idx="13">
                  <c:v>18.2</c:v>
                </c:pt>
                <c:pt idx="14">
                  <c:v>16.3</c:v>
                </c:pt>
                <c:pt idx="15">
                  <c:v>14.5</c:v>
                </c:pt>
                <c:pt idx="16">
                  <c:v>12.4</c:v>
                </c:pt>
                <c:pt idx="17">
                  <c:v>10</c:v>
                </c:pt>
                <c:pt idx="18">
                  <c:v>11.2</c:v>
                </c:pt>
                <c:pt idx="19">
                  <c:v>12.9</c:v>
                </c:pt>
                <c:pt idx="20">
                  <c:v>14.1</c:v>
                </c:pt>
                <c:pt idx="21">
                  <c:v>14.2</c:v>
                </c:pt>
                <c:pt idx="22">
                  <c:v>11.8</c:v>
                </c:pt>
                <c:pt idx="23">
                  <c:v>12.6</c:v>
                </c:pt>
                <c:pt idx="24">
                  <c:v>13.7</c:v>
                </c:pt>
                <c:pt idx="25">
                  <c:v>14</c:v>
                </c:pt>
                <c:pt idx="26">
                  <c:v>15.4</c:v>
                </c:pt>
                <c:pt idx="27">
                  <c:v>13.1</c:v>
                </c:pt>
                <c:pt idx="28">
                  <c:v>13.1</c:v>
                </c:pt>
                <c:pt idx="29">
                  <c:v>14.5</c:v>
                </c:pt>
                <c:pt idx="30">
                  <c:v>12.7</c:v>
                </c:pt>
                <c:pt idx="31">
                  <c:v>14</c:v>
                </c:pt>
                <c:pt idx="32">
                  <c:v>13</c:v>
                </c:pt>
                <c:pt idx="33">
                  <c:v>12.3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54624"/>
        <c:axId val="133356160"/>
      </c:lineChart>
      <c:catAx>
        <c:axId val="133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356160"/>
        <c:crosses val="autoZero"/>
        <c:auto val="1"/>
        <c:lblAlgn val="ctr"/>
        <c:lblOffset val="100"/>
        <c:noMultiLvlLbl val="0"/>
      </c:catAx>
      <c:valAx>
        <c:axId val="133356160"/>
        <c:scaling>
          <c:orientation val="minMax"/>
          <c:min val="4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50"/>
                  <a:t>%</a:t>
                </a:r>
              </a:p>
            </c:rich>
          </c:tx>
          <c:layout>
            <c:manualLayout>
              <c:xMode val="edge"/>
              <c:yMode val="edge"/>
              <c:x val="3.1832727639814255E-2"/>
              <c:y val="0.327524299188628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354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8719009352105782E-2"/>
          <c:y val="0.89947413728295433"/>
          <c:w val="0.81527402107245339"/>
          <c:h val="3.576152708940653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Cdata!$B$86</c:f>
              <c:strCache>
                <c:ptCount val="1"/>
                <c:pt idx="0">
                  <c:v>unemployment rate - aged 16-64</c:v>
                </c:pt>
              </c:strCache>
            </c:strRef>
          </c:tx>
          <c:marker>
            <c:symbol val="diamond"/>
            <c:size val="3"/>
          </c:marker>
          <c:cat>
            <c:strRef>
              <c:f>Cdata!$A$87:$A$120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Cdata!$B$87:$B$120</c:f>
              <c:numCache>
                <c:formatCode>#,##0.0</c:formatCode>
                <c:ptCount val="34"/>
                <c:pt idx="0">
                  <c:v>13.6</c:v>
                </c:pt>
                <c:pt idx="1">
                  <c:v>13.8</c:v>
                </c:pt>
                <c:pt idx="2">
                  <c:v>13.6</c:v>
                </c:pt>
                <c:pt idx="3">
                  <c:v>13.1</c:v>
                </c:pt>
                <c:pt idx="4">
                  <c:v>12.3</c:v>
                </c:pt>
                <c:pt idx="5">
                  <c:v>12.8</c:v>
                </c:pt>
                <c:pt idx="6">
                  <c:v>12.3</c:v>
                </c:pt>
                <c:pt idx="7">
                  <c:v>12.9</c:v>
                </c:pt>
                <c:pt idx="8">
                  <c:v>14.3</c:v>
                </c:pt>
                <c:pt idx="9">
                  <c:v>14.2</c:v>
                </c:pt>
                <c:pt idx="10">
                  <c:v>15.1</c:v>
                </c:pt>
                <c:pt idx="11">
                  <c:v>15</c:v>
                </c:pt>
                <c:pt idx="12">
                  <c:v>11.6</c:v>
                </c:pt>
                <c:pt idx="13">
                  <c:v>12.2</c:v>
                </c:pt>
                <c:pt idx="14">
                  <c:v>11.2</c:v>
                </c:pt>
                <c:pt idx="15">
                  <c:v>11.1</c:v>
                </c:pt>
                <c:pt idx="16">
                  <c:v>11.9</c:v>
                </c:pt>
                <c:pt idx="17">
                  <c:v>11.7</c:v>
                </c:pt>
                <c:pt idx="18">
                  <c:v>13</c:v>
                </c:pt>
                <c:pt idx="19">
                  <c:v>13.1</c:v>
                </c:pt>
                <c:pt idx="20">
                  <c:v>14.9</c:v>
                </c:pt>
                <c:pt idx="21">
                  <c:v>15</c:v>
                </c:pt>
                <c:pt idx="22">
                  <c:v>12.2</c:v>
                </c:pt>
                <c:pt idx="23">
                  <c:v>13.8</c:v>
                </c:pt>
                <c:pt idx="24">
                  <c:v>11.8</c:v>
                </c:pt>
                <c:pt idx="25">
                  <c:v>13</c:v>
                </c:pt>
                <c:pt idx="26">
                  <c:v>14.5</c:v>
                </c:pt>
                <c:pt idx="27">
                  <c:v>12.2</c:v>
                </c:pt>
                <c:pt idx="28">
                  <c:v>13.2</c:v>
                </c:pt>
                <c:pt idx="29">
                  <c:v>13.1</c:v>
                </c:pt>
                <c:pt idx="30">
                  <c:v>12.4</c:v>
                </c:pt>
                <c:pt idx="31">
                  <c:v>13.1</c:v>
                </c:pt>
                <c:pt idx="32">
                  <c:v>12.2</c:v>
                </c:pt>
                <c:pt idx="33">
                  <c:v>12.7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Cdata!$C$86</c:f>
              <c:strCache>
                <c:ptCount val="1"/>
                <c:pt idx="0">
                  <c:v>unemployment rate - aged 16-24</c:v>
                </c:pt>
              </c:strCache>
            </c:strRef>
          </c:tx>
          <c:marker>
            <c:symbol val="square"/>
            <c:size val="3"/>
          </c:marker>
          <c:cat>
            <c:strRef>
              <c:f>Cdata!$A$87:$A$120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Cdata!$C$87:$C$120</c:f>
              <c:numCache>
                <c:formatCode>#,##0.0</c:formatCode>
                <c:ptCount val="34"/>
                <c:pt idx="0">
                  <c:v>20.2</c:v>
                </c:pt>
                <c:pt idx="1">
                  <c:v>22.1</c:v>
                </c:pt>
                <c:pt idx="2">
                  <c:v>25.2</c:v>
                </c:pt>
                <c:pt idx="3">
                  <c:v>25.8</c:v>
                </c:pt>
                <c:pt idx="4">
                  <c:v>24.2</c:v>
                </c:pt>
                <c:pt idx="5">
                  <c:v>29.2</c:v>
                </c:pt>
                <c:pt idx="6">
                  <c:v>22.6</c:v>
                </c:pt>
                <c:pt idx="7">
                  <c:v>22.5</c:v>
                </c:pt>
                <c:pt idx="8">
                  <c:v>22.1</c:v>
                </c:pt>
                <c:pt idx="9">
                  <c:v>24.4</c:v>
                </c:pt>
                <c:pt idx="10">
                  <c:v>23.1</c:v>
                </c:pt>
                <c:pt idx="11">
                  <c:v>26.2</c:v>
                </c:pt>
                <c:pt idx="12">
                  <c:v>30.1</c:v>
                </c:pt>
                <c:pt idx="13">
                  <c:v>27</c:v>
                </c:pt>
                <c:pt idx="14">
                  <c:v>25.9</c:v>
                </c:pt>
                <c:pt idx="15">
                  <c:v>26.2</c:v>
                </c:pt>
                <c:pt idx="16">
                  <c:v>28.4</c:v>
                </c:pt>
                <c:pt idx="17">
                  <c:v>27.2</c:v>
                </c:pt>
                <c:pt idx="18">
                  <c:v>31.4</c:v>
                </c:pt>
                <c:pt idx="19">
                  <c:v>29.1</c:v>
                </c:pt>
                <c:pt idx="20">
                  <c:v>31.2</c:v>
                </c:pt>
                <c:pt idx="21">
                  <c:v>28.6</c:v>
                </c:pt>
                <c:pt idx="22">
                  <c:v>23.4</c:v>
                </c:pt>
                <c:pt idx="23">
                  <c:v>27.7</c:v>
                </c:pt>
                <c:pt idx="24">
                  <c:v>27.5</c:v>
                </c:pt>
                <c:pt idx="25">
                  <c:v>28.1</c:v>
                </c:pt>
                <c:pt idx="26">
                  <c:v>31.8</c:v>
                </c:pt>
                <c:pt idx="27">
                  <c:v>26.8</c:v>
                </c:pt>
                <c:pt idx="28">
                  <c:v>24.5</c:v>
                </c:pt>
                <c:pt idx="29">
                  <c:v>29.1</c:v>
                </c:pt>
                <c:pt idx="30">
                  <c:v>23.1</c:v>
                </c:pt>
                <c:pt idx="31">
                  <c:v>19.3</c:v>
                </c:pt>
                <c:pt idx="32">
                  <c:v>16.899999999999999</c:v>
                </c:pt>
                <c:pt idx="33">
                  <c:v>19.5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Cdata!$D$86</c:f>
              <c:strCache>
                <c:ptCount val="1"/>
                <c:pt idx="0">
                  <c:v>unemployment rate - aged 25-49</c:v>
                </c:pt>
              </c:strCache>
            </c:strRef>
          </c:tx>
          <c:marker>
            <c:symbol val="triangle"/>
            <c:size val="3"/>
          </c:marker>
          <c:cat>
            <c:strRef>
              <c:f>Cdata!$A$87:$A$120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Cdata!$D$87:$D$120</c:f>
              <c:numCache>
                <c:formatCode>#,##0.0</c:formatCode>
                <c:ptCount val="34"/>
                <c:pt idx="0">
                  <c:v>11.4</c:v>
                </c:pt>
                <c:pt idx="1">
                  <c:v>11.2</c:v>
                </c:pt>
                <c:pt idx="2">
                  <c:v>10.199999999999999</c:v>
                </c:pt>
                <c:pt idx="3">
                  <c:v>8.9</c:v>
                </c:pt>
                <c:pt idx="4">
                  <c:v>8.3000000000000007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10.7</c:v>
                </c:pt>
                <c:pt idx="8">
                  <c:v>12.7</c:v>
                </c:pt>
                <c:pt idx="9">
                  <c:v>11.6</c:v>
                </c:pt>
                <c:pt idx="10">
                  <c:v>13</c:v>
                </c:pt>
                <c:pt idx="11">
                  <c:v>12.7</c:v>
                </c:pt>
                <c:pt idx="12">
                  <c:v>7.1</c:v>
                </c:pt>
                <c:pt idx="13">
                  <c:v>8.5</c:v>
                </c:pt>
                <c:pt idx="14">
                  <c:v>7.1</c:v>
                </c:pt>
                <c:pt idx="15">
                  <c:v>7.6</c:v>
                </c:pt>
                <c:pt idx="16">
                  <c:v>8.3000000000000007</c:v>
                </c:pt>
                <c:pt idx="17">
                  <c:v>7.8</c:v>
                </c:pt>
                <c:pt idx="18">
                  <c:v>8.3000000000000007</c:v>
                </c:pt>
                <c:pt idx="19">
                  <c:v>9</c:v>
                </c:pt>
                <c:pt idx="20">
                  <c:v>11.1</c:v>
                </c:pt>
                <c:pt idx="21">
                  <c:v>12.4</c:v>
                </c:pt>
                <c:pt idx="22">
                  <c:v>10.4</c:v>
                </c:pt>
                <c:pt idx="23">
                  <c:v>11.7</c:v>
                </c:pt>
                <c:pt idx="24">
                  <c:v>9.4</c:v>
                </c:pt>
                <c:pt idx="25">
                  <c:v>10.4</c:v>
                </c:pt>
                <c:pt idx="26">
                  <c:v>11.6</c:v>
                </c:pt>
                <c:pt idx="27">
                  <c:v>9.3000000000000007</c:v>
                </c:pt>
                <c:pt idx="28">
                  <c:v>10.9</c:v>
                </c:pt>
                <c:pt idx="29">
                  <c:v>9.5</c:v>
                </c:pt>
                <c:pt idx="30">
                  <c:v>8.8000000000000007</c:v>
                </c:pt>
                <c:pt idx="31">
                  <c:v>10.8</c:v>
                </c:pt>
                <c:pt idx="32">
                  <c:v>10.5</c:v>
                </c:pt>
                <c:pt idx="33">
                  <c:v>10.9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Cdata!$E$86</c:f>
              <c:strCache>
                <c:ptCount val="1"/>
                <c:pt idx="0">
                  <c:v>unemployment rate - aged 50-64</c:v>
                </c:pt>
              </c:strCache>
            </c:strRef>
          </c:tx>
          <c:marker>
            <c:symbol val="x"/>
            <c:size val="3"/>
          </c:marker>
          <c:cat>
            <c:strRef>
              <c:f>Cdata!$A$87:$A$120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Cdata!$E$87:$E$120</c:f>
              <c:numCache>
                <c:formatCode>#,##0.0</c:formatCode>
                <c:ptCount val="34"/>
                <c:pt idx="0">
                  <c:v>11.4</c:v>
                </c:pt>
                <c:pt idx="1">
                  <c:v>9.1</c:v>
                </c:pt>
                <c:pt idx="2">
                  <c:v>10.5</c:v>
                </c:pt>
                <c:pt idx="3">
                  <c:v>11.6</c:v>
                </c:pt>
                <c:pt idx="4">
                  <c:v>11.8</c:v>
                </c:pt>
                <c:pt idx="5">
                  <c:v>11.4</c:v>
                </c:pt>
                <c:pt idx="6">
                  <c:v>10.6</c:v>
                </c:pt>
                <c:pt idx="7">
                  <c:v>10.3</c:v>
                </c:pt>
                <c:pt idx="8">
                  <c:v>10.7</c:v>
                </c:pt>
                <c:pt idx="9">
                  <c:v>11.4</c:v>
                </c:pt>
                <c:pt idx="10">
                  <c:v>12.9</c:v>
                </c:pt>
                <c:pt idx="11">
                  <c:v>8.6</c:v>
                </c:pt>
                <c:pt idx="12">
                  <c:v>6.8</c:v>
                </c:pt>
                <c:pt idx="13">
                  <c:v>6</c:v>
                </c:pt>
                <c:pt idx="14">
                  <c:v>8.6</c:v>
                </c:pt>
                <c:pt idx="15">
                  <c:v>5.5</c:v>
                </c:pt>
                <c:pt idx="16">
                  <c:v>4.5</c:v>
                </c:pt>
                <c:pt idx="17">
                  <c:v>8</c:v>
                </c:pt>
                <c:pt idx="18">
                  <c:v>9.5</c:v>
                </c:pt>
                <c:pt idx="19">
                  <c:v>9.8000000000000007</c:v>
                </c:pt>
                <c:pt idx="20">
                  <c:v>12.4</c:v>
                </c:pt>
                <c:pt idx="21">
                  <c:v>12.7</c:v>
                </c:pt>
                <c:pt idx="22">
                  <c:v>9.4</c:v>
                </c:pt>
                <c:pt idx="23">
                  <c:v>12.3</c:v>
                </c:pt>
                <c:pt idx="24">
                  <c:v>9.4</c:v>
                </c:pt>
                <c:pt idx="25">
                  <c:v>9.6</c:v>
                </c:pt>
                <c:pt idx="26">
                  <c:v>7.3</c:v>
                </c:pt>
                <c:pt idx="27">
                  <c:v>9.5</c:v>
                </c:pt>
                <c:pt idx="28">
                  <c:v>10.5</c:v>
                </c:pt>
                <c:pt idx="29">
                  <c:v>15.4</c:v>
                </c:pt>
                <c:pt idx="30">
                  <c:v>26.8</c:v>
                </c:pt>
                <c:pt idx="31">
                  <c:v>23.9</c:v>
                </c:pt>
                <c:pt idx="32">
                  <c:v>20.2</c:v>
                </c:pt>
                <c:pt idx="33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77312"/>
        <c:axId val="134478848"/>
      </c:lineChart>
      <c:catAx>
        <c:axId val="134477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478848"/>
        <c:crosses val="autoZero"/>
        <c:auto val="1"/>
        <c:lblAlgn val="ctr"/>
        <c:lblOffset val="100"/>
        <c:noMultiLvlLbl val="0"/>
      </c:catAx>
      <c:valAx>
        <c:axId val="1344788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344773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Cdata!$B$125</c:f>
              <c:strCache>
                <c:ptCount val="1"/>
                <c:pt idx="0">
                  <c:v>TH rate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'[1]Unemployment data'!$C$49:$C$51</c:f>
                <c:numCache>
                  <c:formatCode>General</c:formatCode>
                  <c:ptCount val="3"/>
                  <c:pt idx="0">
                    <c:v>4.0999999999999996</c:v>
                  </c:pt>
                  <c:pt idx="1">
                    <c:v>8.8000000000000007</c:v>
                  </c:pt>
                  <c:pt idx="2">
                    <c:v>12.1</c:v>
                  </c:pt>
                </c:numCache>
              </c:numRef>
            </c:plus>
            <c:minus>
              <c:numRef>
                <c:f>'[1]Unemployment data'!$C$49:$C$51</c:f>
                <c:numCache>
                  <c:formatCode>General</c:formatCode>
                  <c:ptCount val="3"/>
                  <c:pt idx="0">
                    <c:v>4.0999999999999996</c:v>
                  </c:pt>
                  <c:pt idx="1">
                    <c:v>8.8000000000000007</c:v>
                  </c:pt>
                  <c:pt idx="2">
                    <c:v>12.1</c:v>
                  </c:pt>
                </c:numCache>
              </c:numRef>
            </c:minus>
          </c:errBars>
          <c:cat>
            <c:strRef>
              <c:f>Cdata!$A$126:$A$128</c:f>
              <c:strCache>
                <c:ptCount val="3"/>
                <c:pt idx="0">
                  <c:v>16+ unemployment rate - white</c:v>
                </c:pt>
                <c:pt idx="1">
                  <c:v>16+ unemployment rate - ethnic minority</c:v>
                </c:pt>
                <c:pt idx="2">
                  <c:v>16+ unemployment rate for all Pakistanis/Bangladeshis</c:v>
                </c:pt>
              </c:strCache>
            </c:strRef>
          </c:cat>
          <c:val>
            <c:numRef>
              <c:f>Cdata!$B$126:$B$128</c:f>
              <c:numCache>
                <c:formatCode>#,##0.0</c:formatCode>
                <c:ptCount val="3"/>
                <c:pt idx="0">
                  <c:v>4.4000000000000004</c:v>
                </c:pt>
                <c:pt idx="1">
                  <c:v>21.2</c:v>
                </c:pt>
                <c:pt idx="2">
                  <c:v>22.5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20224"/>
        <c:axId val="134821760"/>
      </c:barChart>
      <c:catAx>
        <c:axId val="13482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34821760"/>
        <c:crosses val="autoZero"/>
        <c:auto val="1"/>
        <c:lblAlgn val="ctr"/>
        <c:lblOffset val="100"/>
        <c:noMultiLvlLbl val="0"/>
      </c:catAx>
      <c:valAx>
        <c:axId val="1348217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4820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Cdata!$A$135:$A$157</c:f>
              <c:strCache>
                <c:ptCount val="23"/>
                <c:pt idx="0">
                  <c:v>White: Total</c:v>
                </c:pt>
                <c:pt idx="1">
                  <c:v>White: British</c:v>
                </c:pt>
                <c:pt idx="2">
                  <c:v>White: Irish</c:v>
                </c:pt>
                <c:pt idx="3">
                  <c:v>White: Gypsy or Irish Traveller</c:v>
                </c:pt>
                <c:pt idx="4">
                  <c:v>White: Other White</c:v>
                </c:pt>
                <c:pt idx="5">
                  <c:v>Mixed Total</c:v>
                </c:pt>
                <c:pt idx="6">
                  <c:v>White and Black Caribbean</c:v>
                </c:pt>
                <c:pt idx="7">
                  <c:v>White and Black African</c:v>
                </c:pt>
                <c:pt idx="8">
                  <c:v>White and Asian</c:v>
                </c:pt>
                <c:pt idx="9">
                  <c:v>Other Mixed</c:v>
                </c:pt>
                <c:pt idx="10">
                  <c:v>Asian/Asian British: Total</c:v>
                </c:pt>
                <c:pt idx="11">
                  <c:v>Indian</c:v>
                </c:pt>
                <c:pt idx="12">
                  <c:v>Pakistani</c:v>
                </c:pt>
                <c:pt idx="13">
                  <c:v>Bangladeshi</c:v>
                </c:pt>
                <c:pt idx="14">
                  <c:v>Chinese</c:v>
                </c:pt>
                <c:pt idx="15">
                  <c:v>Other Asian</c:v>
                </c:pt>
                <c:pt idx="16">
                  <c:v>Black British: Total</c:v>
                </c:pt>
                <c:pt idx="17">
                  <c:v>Black British: African</c:v>
                </c:pt>
                <c:pt idx="18">
                  <c:v>Black British: Caribbean</c:v>
                </c:pt>
                <c:pt idx="19">
                  <c:v>Black British: Other Black</c:v>
                </c:pt>
                <c:pt idx="20">
                  <c:v>Other ethnic group</c:v>
                </c:pt>
                <c:pt idx="21">
                  <c:v>Arab</c:v>
                </c:pt>
                <c:pt idx="22">
                  <c:v>Any other ethnic group</c:v>
                </c:pt>
              </c:strCache>
            </c:strRef>
          </c:cat>
          <c:val>
            <c:numRef>
              <c:f>Cdata!$B$135:$B$157</c:f>
              <c:numCache>
                <c:formatCode>0.0</c:formatCode>
                <c:ptCount val="23"/>
                <c:pt idx="0">
                  <c:v>5.6111667222778339</c:v>
                </c:pt>
                <c:pt idx="1">
                  <c:v>6.3964534515516149</c:v>
                </c:pt>
                <c:pt idx="2">
                  <c:v>2.0089285714285716</c:v>
                </c:pt>
                <c:pt idx="3">
                  <c:v>11.538461538461538</c:v>
                </c:pt>
                <c:pt idx="4">
                  <c:v>3.8761279737489747</c:v>
                </c:pt>
                <c:pt idx="5">
                  <c:v>8</c:v>
                </c:pt>
                <c:pt idx="6">
                  <c:v>13.715277777777779</c:v>
                </c:pt>
                <c:pt idx="7">
                  <c:v>4.3046357615894042</c:v>
                </c:pt>
                <c:pt idx="8">
                  <c:v>7.6923076923076925</c:v>
                </c:pt>
                <c:pt idx="9">
                  <c:v>4.2830540037243949</c:v>
                </c:pt>
                <c:pt idx="10">
                  <c:v>9.9094832122934431</c:v>
                </c:pt>
                <c:pt idx="11">
                  <c:v>3.0330062444246209</c:v>
                </c:pt>
                <c:pt idx="12">
                  <c:v>4.455445544554455</c:v>
                </c:pt>
                <c:pt idx="13">
                  <c:v>12.215645724880552</c:v>
                </c:pt>
                <c:pt idx="14">
                  <c:v>3.4155597722960152</c:v>
                </c:pt>
                <c:pt idx="15">
                  <c:v>3.2342657342657342</c:v>
                </c:pt>
                <c:pt idx="16">
                  <c:v>11.391465677179962</c:v>
                </c:pt>
                <c:pt idx="17">
                  <c:v>8.8495575221238933</c:v>
                </c:pt>
                <c:pt idx="18">
                  <c:v>15.961800818553886</c:v>
                </c:pt>
                <c:pt idx="19">
                  <c:v>12.170385395537526</c:v>
                </c:pt>
                <c:pt idx="20">
                  <c:v>7.8947368421052628</c:v>
                </c:pt>
                <c:pt idx="21">
                  <c:v>9.2485549132947966</c:v>
                </c:pt>
                <c:pt idx="22">
                  <c:v>6.6895368782161233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4869760"/>
        <c:axId val="134871296"/>
      </c:barChart>
      <c:catAx>
        <c:axId val="1348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871296"/>
        <c:crosses val="autoZero"/>
        <c:auto val="1"/>
        <c:lblAlgn val="ctr"/>
        <c:lblOffset val="100"/>
        <c:noMultiLvlLbl val="0"/>
      </c:catAx>
      <c:valAx>
        <c:axId val="1348712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4869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Cdata!$B$163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accent3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Cdata!$A$164:$A$187</c:f>
              <c:strCache>
                <c:ptCount val="24"/>
                <c:pt idx="0">
                  <c:v>All categories: Ethnic group</c:v>
                </c:pt>
                <c:pt idx="1">
                  <c:v>White: Total</c:v>
                </c:pt>
                <c:pt idx="2">
                  <c:v>White: British</c:v>
                </c:pt>
                <c:pt idx="3">
                  <c:v>White: Irish</c:v>
                </c:pt>
                <c:pt idx="4">
                  <c:v>White: Gypsy or Irish Traveller</c:v>
                </c:pt>
                <c:pt idx="5">
                  <c:v>White: Other White</c:v>
                </c:pt>
                <c:pt idx="6">
                  <c:v>Mixed Total</c:v>
                </c:pt>
                <c:pt idx="7">
                  <c:v>White and Black Caribbean</c:v>
                </c:pt>
                <c:pt idx="8">
                  <c:v>White and Black African</c:v>
                </c:pt>
                <c:pt idx="9">
                  <c:v>White and Asian</c:v>
                </c:pt>
                <c:pt idx="10">
                  <c:v>Other Mixed</c:v>
                </c:pt>
                <c:pt idx="11">
                  <c:v>Asian/Asian British: Total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Chinese</c:v>
                </c:pt>
                <c:pt idx="16">
                  <c:v>Other Asian</c:v>
                </c:pt>
                <c:pt idx="17">
                  <c:v>Black British: Total</c:v>
                </c:pt>
                <c:pt idx="18">
                  <c:v>Black British: African</c:v>
                </c:pt>
                <c:pt idx="19">
                  <c:v>Black British: Caribbean</c:v>
                </c:pt>
                <c:pt idx="20">
                  <c:v>Black British: Other Black</c:v>
                </c:pt>
                <c:pt idx="21">
                  <c:v>Other ethnic group</c:v>
                </c:pt>
                <c:pt idx="22">
                  <c:v>Arab</c:v>
                </c:pt>
                <c:pt idx="23">
                  <c:v>Any other ethnic group</c:v>
                </c:pt>
              </c:strCache>
            </c:strRef>
          </c:cat>
          <c:val>
            <c:numRef>
              <c:f>Cdata!$B$165:$B$187</c:f>
              <c:numCache>
                <c:formatCode>0.0</c:formatCode>
                <c:ptCount val="23"/>
                <c:pt idx="0">
                  <c:v>4.4018896841573047</c:v>
                </c:pt>
                <c:pt idx="1">
                  <c:v>4.4711212957658457</c:v>
                </c:pt>
                <c:pt idx="2">
                  <c:v>3.1396438612933459</c:v>
                </c:pt>
                <c:pt idx="3">
                  <c:v>5.1282051282051277</c:v>
                </c:pt>
                <c:pt idx="4">
                  <c:v>4.400934867927857</c:v>
                </c:pt>
                <c:pt idx="5">
                  <c:v>6.9380440348182288</c:v>
                </c:pt>
                <c:pt idx="6">
                  <c:v>10.033444816053512</c:v>
                </c:pt>
                <c:pt idx="7">
                  <c:v>9.07473309608541</c:v>
                </c:pt>
                <c:pt idx="8">
                  <c:v>5.1565377532228363</c:v>
                </c:pt>
                <c:pt idx="9">
                  <c:v>5.4371785451873622</c:v>
                </c:pt>
                <c:pt idx="10">
                  <c:v>8.4711733704455749</c:v>
                </c:pt>
                <c:pt idx="11">
                  <c:v>4.8769674129904672</c:v>
                </c:pt>
                <c:pt idx="12">
                  <c:v>7.8970718722271513</c:v>
                </c:pt>
                <c:pt idx="13">
                  <c:v>10.145597411601571</c:v>
                </c:pt>
                <c:pt idx="14">
                  <c:v>3.7381203801478349</c:v>
                </c:pt>
                <c:pt idx="15">
                  <c:v>4.8595771536762387</c:v>
                </c:pt>
                <c:pt idx="16">
                  <c:v>13.769751693002258</c:v>
                </c:pt>
                <c:pt idx="17">
                  <c:v>14.059958168719497</c:v>
                </c:pt>
                <c:pt idx="18">
                  <c:v>12.099956159579133</c:v>
                </c:pt>
                <c:pt idx="19">
                  <c:v>15.611510791366905</c:v>
                </c:pt>
                <c:pt idx="20">
                  <c:v>8.2441787287602271</c:v>
                </c:pt>
                <c:pt idx="21">
                  <c:v>7.173601147776183</c:v>
                </c:pt>
                <c:pt idx="22">
                  <c:v>9.0807174887892383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6455296"/>
        <c:axId val="136456832"/>
      </c:barChart>
      <c:catAx>
        <c:axId val="13645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456832"/>
        <c:crosses val="autoZero"/>
        <c:auto val="1"/>
        <c:lblAlgn val="ctr"/>
        <c:lblOffset val="100"/>
        <c:noMultiLvlLbl val="0"/>
      </c:catAx>
      <c:valAx>
        <c:axId val="1364568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6455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Cdata!$B$192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Cdata!$A$194:$A$216</c:f>
              <c:strCache>
                <c:ptCount val="23"/>
                <c:pt idx="0">
                  <c:v>White: Total</c:v>
                </c:pt>
                <c:pt idx="1">
                  <c:v>White: British</c:v>
                </c:pt>
                <c:pt idx="2">
                  <c:v>White: Irish</c:v>
                </c:pt>
                <c:pt idx="3">
                  <c:v>White: Gypsy or Irish Traveller</c:v>
                </c:pt>
                <c:pt idx="4">
                  <c:v>White: Other White</c:v>
                </c:pt>
                <c:pt idx="5">
                  <c:v>Mixed Total</c:v>
                </c:pt>
                <c:pt idx="6">
                  <c:v>White and Black Caribbean</c:v>
                </c:pt>
                <c:pt idx="7">
                  <c:v>White and Black African</c:v>
                </c:pt>
                <c:pt idx="8">
                  <c:v>White and Asian</c:v>
                </c:pt>
                <c:pt idx="9">
                  <c:v>Other Mixed</c:v>
                </c:pt>
                <c:pt idx="10">
                  <c:v>Asian/Asian British: Total</c:v>
                </c:pt>
                <c:pt idx="11">
                  <c:v>Indian</c:v>
                </c:pt>
                <c:pt idx="12">
                  <c:v>Pakistani</c:v>
                </c:pt>
                <c:pt idx="13">
                  <c:v>Bangladeshi</c:v>
                </c:pt>
                <c:pt idx="14">
                  <c:v>Chinese</c:v>
                </c:pt>
                <c:pt idx="15">
                  <c:v>Other Asian</c:v>
                </c:pt>
                <c:pt idx="16">
                  <c:v>Black British: Total</c:v>
                </c:pt>
                <c:pt idx="17">
                  <c:v>Black British: African</c:v>
                </c:pt>
                <c:pt idx="18">
                  <c:v>Black British: Caribbean</c:v>
                </c:pt>
                <c:pt idx="19">
                  <c:v>Black British: Other Black</c:v>
                </c:pt>
                <c:pt idx="20">
                  <c:v>Other ethnic group</c:v>
                </c:pt>
                <c:pt idx="21">
                  <c:v>Arab</c:v>
                </c:pt>
                <c:pt idx="22">
                  <c:v>Any other ethnic group</c:v>
                </c:pt>
              </c:strCache>
            </c:strRef>
          </c:cat>
          <c:val>
            <c:numRef>
              <c:f>Cdata!$B$194:$B$216</c:f>
              <c:numCache>
                <c:formatCode>0.0</c:formatCode>
                <c:ptCount val="23"/>
                <c:pt idx="0">
                  <c:v>3.2429976038998594</c:v>
                </c:pt>
                <c:pt idx="1">
                  <c:v>3.1737648245066503</c:v>
                </c:pt>
                <c:pt idx="2">
                  <c:v>2.6050420168067228</c:v>
                </c:pt>
                <c:pt idx="3">
                  <c:v>0</c:v>
                </c:pt>
                <c:pt idx="4">
                  <c:v>4.2896678966789672</c:v>
                </c:pt>
                <c:pt idx="5">
                  <c:v>5.4733727810650894</c:v>
                </c:pt>
                <c:pt idx="6">
                  <c:v>4.3269230769230766</c:v>
                </c:pt>
                <c:pt idx="7">
                  <c:v>4</c:v>
                </c:pt>
                <c:pt idx="8">
                  <c:v>5.0632911392405067</c:v>
                </c:pt>
                <c:pt idx="9">
                  <c:v>8.1081081081081088</c:v>
                </c:pt>
                <c:pt idx="10">
                  <c:v>6.0082939531295203</c:v>
                </c:pt>
                <c:pt idx="11">
                  <c:v>5.4054054054054053</c:v>
                </c:pt>
                <c:pt idx="12">
                  <c:v>5.9040590405904059</c:v>
                </c:pt>
                <c:pt idx="13">
                  <c:v>6.2041601539016469</c:v>
                </c:pt>
                <c:pt idx="14">
                  <c:v>4.8022598870056497</c:v>
                </c:pt>
                <c:pt idx="15">
                  <c:v>5.2364864864864868</c:v>
                </c:pt>
                <c:pt idx="16">
                  <c:v>6.7147787888296202</c:v>
                </c:pt>
                <c:pt idx="17">
                  <c:v>7.8112286411716845</c:v>
                </c:pt>
                <c:pt idx="18">
                  <c:v>6.2213490504256708</c:v>
                </c:pt>
                <c:pt idx="19">
                  <c:v>5.3364269141531322</c:v>
                </c:pt>
                <c:pt idx="20">
                  <c:v>6.8592057761732859</c:v>
                </c:pt>
                <c:pt idx="21">
                  <c:v>5.913978494623656</c:v>
                </c:pt>
                <c:pt idx="22">
                  <c:v>7.3369565217391308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6496256"/>
        <c:axId val="136497792"/>
      </c:barChart>
      <c:catAx>
        <c:axId val="13649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497792"/>
        <c:crosses val="autoZero"/>
        <c:auto val="1"/>
        <c:lblAlgn val="ctr"/>
        <c:lblOffset val="100"/>
        <c:noMultiLvlLbl val="0"/>
      </c:catAx>
      <c:valAx>
        <c:axId val="1364977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6496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Cdata!$B$221</c:f>
              <c:strCache>
                <c:ptCount val="1"/>
                <c:pt idx="0">
                  <c:v>Day-to-day activities limited a lot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Cdata!$A$222:$A$226</c:f>
              <c:strCache>
                <c:ptCount val="5"/>
                <c:pt idx="0">
                  <c:v>Economically active: In employment: Employee: Total</c:v>
                </c:pt>
                <c:pt idx="1">
                  <c:v>Economically active: In employment: Self-employed: Total</c:v>
                </c:pt>
                <c:pt idx="2">
                  <c:v>Economically active: In employment: Full-time students: Total</c:v>
                </c:pt>
                <c:pt idx="3">
                  <c:v>Economically active: Unemployed: Unemployed (excluding full-time students)</c:v>
                </c:pt>
                <c:pt idx="4">
                  <c:v>Economically active: Unemployed: Full-time students</c:v>
                </c:pt>
              </c:strCache>
            </c:strRef>
          </c:cat>
          <c:val>
            <c:numRef>
              <c:f>Cdata!$B$222:$B$226</c:f>
              <c:numCache>
                <c:formatCode>#,##0</c:formatCode>
                <c:ptCount val="5"/>
                <c:pt idx="0">
                  <c:v>1384</c:v>
                </c:pt>
                <c:pt idx="1">
                  <c:v>295</c:v>
                </c:pt>
                <c:pt idx="2">
                  <c:v>73</c:v>
                </c:pt>
                <c:pt idx="3">
                  <c:v>449</c:v>
                </c:pt>
                <c:pt idx="4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09739620618244E-2"/>
          <c:y val="5.1282150059614728E-2"/>
          <c:w val="0.89104168895756619"/>
          <c:h val="0.69625380657861535"/>
        </c:manualLayout>
      </c:layout>
      <c:lineChart>
        <c:grouping val="standard"/>
        <c:varyColors val="0"/>
        <c:ser>
          <c:idx val="0"/>
          <c:order val="0"/>
          <c:tx>
            <c:strRef>
              <c:f>Cdata!$B$232</c:f>
              <c:strCache>
                <c:ptCount val="1"/>
                <c:pt idx="0">
                  <c:v>Unemployment rate aged 16-64 - disabled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[2]unemployment!$C$105:$C$138</c:f>
                <c:numCache>
                  <c:formatCode>General</c:formatCode>
                  <c:ptCount val="3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10.5</c:v>
                  </c:pt>
                  <c:pt idx="15">
                    <c:v>0</c:v>
                  </c:pt>
                  <c:pt idx="16">
                    <c:v>10.3</c:v>
                  </c:pt>
                  <c:pt idx="17">
                    <c:v>10.8</c:v>
                  </c:pt>
                  <c:pt idx="18">
                    <c:v>12.4</c:v>
                  </c:pt>
                  <c:pt idx="19">
                    <c:v>0</c:v>
                  </c:pt>
                  <c:pt idx="20">
                    <c:v>0</c:v>
                  </c:pt>
                  <c:pt idx="21">
                    <c:v>13.9</c:v>
                  </c:pt>
                  <c:pt idx="22">
                    <c:v>0</c:v>
                  </c:pt>
                  <c:pt idx="23">
                    <c:v>14.4</c:v>
                  </c:pt>
                  <c:pt idx="24">
                    <c:v>13.8</c:v>
                  </c:pt>
                  <c:pt idx="25">
                    <c:v>12.7</c:v>
                  </c:pt>
                  <c:pt idx="26">
                    <c:v>12.3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13.5</c:v>
                  </c:pt>
                  <c:pt idx="31">
                    <c:v>11.5</c:v>
                  </c:pt>
                  <c:pt idx="32">
                    <c:v>10.7</c:v>
                  </c:pt>
                  <c:pt idx="33">
                    <c:v>10.1</c:v>
                  </c:pt>
                </c:numCache>
              </c:numRef>
            </c:plus>
            <c:minus>
              <c:numRef>
                <c:f>[2]unemployment!$C$105:$C$138</c:f>
                <c:numCache>
                  <c:formatCode>General</c:formatCode>
                  <c:ptCount val="3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10.5</c:v>
                  </c:pt>
                  <c:pt idx="15">
                    <c:v>0</c:v>
                  </c:pt>
                  <c:pt idx="16">
                    <c:v>10.3</c:v>
                  </c:pt>
                  <c:pt idx="17">
                    <c:v>10.8</c:v>
                  </c:pt>
                  <c:pt idx="18">
                    <c:v>12.4</c:v>
                  </c:pt>
                  <c:pt idx="19">
                    <c:v>0</c:v>
                  </c:pt>
                  <c:pt idx="20">
                    <c:v>0</c:v>
                  </c:pt>
                  <c:pt idx="21">
                    <c:v>13.9</c:v>
                  </c:pt>
                  <c:pt idx="22">
                    <c:v>0</c:v>
                  </c:pt>
                  <c:pt idx="23">
                    <c:v>14.4</c:v>
                  </c:pt>
                  <c:pt idx="24">
                    <c:v>13.8</c:v>
                  </c:pt>
                  <c:pt idx="25">
                    <c:v>12.7</c:v>
                  </c:pt>
                  <c:pt idx="26">
                    <c:v>12.3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13.5</c:v>
                  </c:pt>
                  <c:pt idx="31">
                    <c:v>11.5</c:v>
                  </c:pt>
                  <c:pt idx="32">
                    <c:v>10.7</c:v>
                  </c:pt>
                  <c:pt idx="33">
                    <c:v>10.1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Cdata!$A$233:$A$266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Cdata!$B$233:$B$266</c:f>
              <c:numCache>
                <c:formatCode>#,##0.0</c:formatCode>
                <c:ptCount val="34"/>
                <c:pt idx="0">
                  <c:v>27.3</c:v>
                </c:pt>
                <c:pt idx="1">
                  <c:v>19.3</c:v>
                </c:pt>
                <c:pt idx="2">
                  <c:v>17.899999999999999</c:v>
                </c:pt>
                <c:pt idx="3">
                  <c:v>15.7</c:v>
                </c:pt>
                <c:pt idx="4">
                  <c:v>17.2</c:v>
                </c:pt>
                <c:pt idx="5">
                  <c:v>17.600000000000001</c:v>
                </c:pt>
                <c:pt idx="6">
                  <c:v>14.2</c:v>
                </c:pt>
                <c:pt idx="7">
                  <c:v>20.2</c:v>
                </c:pt>
                <c:pt idx="8">
                  <c:v>27</c:v>
                </c:pt>
                <c:pt idx="9">
                  <c:v>25.8</c:v>
                </c:pt>
                <c:pt idx="10">
                  <c:v>25.7</c:v>
                </c:pt>
                <c:pt idx="11">
                  <c:v>25.2</c:v>
                </c:pt>
                <c:pt idx="12">
                  <c:v>16.600000000000001</c:v>
                </c:pt>
                <c:pt idx="13">
                  <c:v>19</c:v>
                </c:pt>
                <c:pt idx="14">
                  <c:v>19.899999999999999</c:v>
                </c:pt>
                <c:pt idx="15">
                  <c:v>17.2</c:v>
                </c:pt>
                <c:pt idx="16">
                  <c:v>18</c:v>
                </c:pt>
                <c:pt idx="17">
                  <c:v>18.5</c:v>
                </c:pt>
                <c:pt idx="18">
                  <c:v>23.1</c:v>
                </c:pt>
                <c:pt idx="19">
                  <c:v>19</c:v>
                </c:pt>
                <c:pt idx="20">
                  <c:v>18.600000000000001</c:v>
                </c:pt>
                <c:pt idx="21">
                  <c:v>24.7</c:v>
                </c:pt>
                <c:pt idx="22">
                  <c:v>18.600000000000001</c:v>
                </c:pt>
                <c:pt idx="23">
                  <c:v>27.8</c:v>
                </c:pt>
                <c:pt idx="24">
                  <c:v>29.6</c:v>
                </c:pt>
                <c:pt idx="25">
                  <c:v>27.1</c:v>
                </c:pt>
                <c:pt idx="26">
                  <c:v>25.8</c:v>
                </c:pt>
                <c:pt idx="27">
                  <c:v>20.6</c:v>
                </c:pt>
                <c:pt idx="28">
                  <c:v>16.899999999999999</c:v>
                </c:pt>
                <c:pt idx="29">
                  <c:v>18.100000000000001</c:v>
                </c:pt>
                <c:pt idx="30">
                  <c:v>28.4</c:v>
                </c:pt>
                <c:pt idx="31">
                  <c:v>27.2</c:v>
                </c:pt>
                <c:pt idx="32">
                  <c:v>24.6</c:v>
                </c:pt>
                <c:pt idx="33">
                  <c:v>23.6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Cdata!$C$232</c:f>
              <c:strCache>
                <c:ptCount val="1"/>
                <c:pt idx="0">
                  <c:v>Unemployment rate aged 16-64 - not disabled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Cdata!$A$233:$A$266</c:f>
              <c:strCache>
                <c:ptCount val="34"/>
                <c:pt idx="0">
                  <c:v>Jan 2004-Dec 2004</c:v>
                </c:pt>
                <c:pt idx="1">
                  <c:v>Apr 2004-Mar 2005</c:v>
                </c:pt>
                <c:pt idx="2">
                  <c:v>Jul 2004-Jun 2005</c:v>
                </c:pt>
                <c:pt idx="3">
                  <c:v>Oct 2004-Sep 2005</c:v>
                </c:pt>
                <c:pt idx="4">
                  <c:v>Jan 2005-Dec 2005</c:v>
                </c:pt>
                <c:pt idx="5">
                  <c:v>Apr 2005-Mar 2006</c:v>
                </c:pt>
                <c:pt idx="6">
                  <c:v>Jul 2005-Jun 2006</c:v>
                </c:pt>
                <c:pt idx="7">
                  <c:v>Oct 2005-Sep 2006</c:v>
                </c:pt>
                <c:pt idx="8">
                  <c:v>Jan 2006-Dec 2006</c:v>
                </c:pt>
                <c:pt idx="9">
                  <c:v>Apr 2006-Mar 2007</c:v>
                </c:pt>
                <c:pt idx="10">
                  <c:v>Jul 2006-Jun 2007</c:v>
                </c:pt>
                <c:pt idx="11">
                  <c:v>Oct 2006-Sep 2007</c:v>
                </c:pt>
                <c:pt idx="12">
                  <c:v>Jan 2007-Dec 2007</c:v>
                </c:pt>
                <c:pt idx="13">
                  <c:v>Apr 2007-Mar 2008</c:v>
                </c:pt>
                <c:pt idx="14">
                  <c:v>Jul 2007-Jun 2008</c:v>
                </c:pt>
                <c:pt idx="15">
                  <c:v>Oct 2007-Sep 2008</c:v>
                </c:pt>
                <c:pt idx="16">
                  <c:v>Jan 2008-Dec 2008</c:v>
                </c:pt>
                <c:pt idx="17">
                  <c:v>Apr 2008-Mar 2009</c:v>
                </c:pt>
                <c:pt idx="18">
                  <c:v>Jul 2008-Jun 2009</c:v>
                </c:pt>
                <c:pt idx="19">
                  <c:v>Oct 2008-Sep 2009</c:v>
                </c:pt>
                <c:pt idx="20">
                  <c:v>Jan 2009-Dec 2009</c:v>
                </c:pt>
                <c:pt idx="21">
                  <c:v>Apr 2009-Mar 2010</c:v>
                </c:pt>
                <c:pt idx="22">
                  <c:v>Jul 2009-Jun 2010</c:v>
                </c:pt>
                <c:pt idx="23">
                  <c:v>Oct 2009-Sep 2010</c:v>
                </c:pt>
                <c:pt idx="24">
                  <c:v>Jan 2010-Dec 2010</c:v>
                </c:pt>
                <c:pt idx="25">
                  <c:v>Apr 2010-Mar 2011</c:v>
                </c:pt>
                <c:pt idx="26">
                  <c:v>Jul 2010-Jun 2011</c:v>
                </c:pt>
                <c:pt idx="27">
                  <c:v>Oct 2010-Sep 2011</c:v>
                </c:pt>
                <c:pt idx="28">
                  <c:v>Jan 2011-Dec 2011</c:v>
                </c:pt>
                <c:pt idx="29">
                  <c:v>Apr 2011-Mar 2012</c:v>
                </c:pt>
                <c:pt idx="30">
                  <c:v>Jul 2011-Jun 2012</c:v>
                </c:pt>
                <c:pt idx="31">
                  <c:v>Oct 2011-Sep 2012</c:v>
                </c:pt>
                <c:pt idx="32">
                  <c:v>Jan 2012-Dec 2012</c:v>
                </c:pt>
                <c:pt idx="33">
                  <c:v>Apr 2012-Mar 2013</c:v>
                </c:pt>
              </c:strCache>
            </c:strRef>
          </c:cat>
          <c:val>
            <c:numRef>
              <c:f>Cdata!$C$233:$C$266</c:f>
              <c:numCache>
                <c:formatCode>#,##0.0</c:formatCode>
                <c:ptCount val="34"/>
                <c:pt idx="0">
                  <c:v>12.8</c:v>
                </c:pt>
                <c:pt idx="1">
                  <c:v>13.4</c:v>
                </c:pt>
                <c:pt idx="2">
                  <c:v>13.3</c:v>
                </c:pt>
                <c:pt idx="3">
                  <c:v>12.9</c:v>
                </c:pt>
                <c:pt idx="4">
                  <c:v>11.9</c:v>
                </c:pt>
                <c:pt idx="5">
                  <c:v>12.5</c:v>
                </c:pt>
                <c:pt idx="6">
                  <c:v>12.1</c:v>
                </c:pt>
                <c:pt idx="7">
                  <c:v>12.3</c:v>
                </c:pt>
                <c:pt idx="8">
                  <c:v>13.4</c:v>
                </c:pt>
                <c:pt idx="9">
                  <c:v>13.2</c:v>
                </c:pt>
                <c:pt idx="10">
                  <c:v>13.9</c:v>
                </c:pt>
                <c:pt idx="11">
                  <c:v>13.8</c:v>
                </c:pt>
                <c:pt idx="12">
                  <c:v>11</c:v>
                </c:pt>
                <c:pt idx="13">
                  <c:v>11.4</c:v>
                </c:pt>
                <c:pt idx="14">
                  <c:v>10.1</c:v>
                </c:pt>
                <c:pt idx="15">
                  <c:v>10.4</c:v>
                </c:pt>
                <c:pt idx="16">
                  <c:v>11.2</c:v>
                </c:pt>
                <c:pt idx="17">
                  <c:v>10.9</c:v>
                </c:pt>
                <c:pt idx="18">
                  <c:v>11.9</c:v>
                </c:pt>
                <c:pt idx="19">
                  <c:v>12.5</c:v>
                </c:pt>
                <c:pt idx="20">
                  <c:v>14.5</c:v>
                </c:pt>
                <c:pt idx="21">
                  <c:v>14.1</c:v>
                </c:pt>
                <c:pt idx="22">
                  <c:v>11.7</c:v>
                </c:pt>
                <c:pt idx="23">
                  <c:v>12.5</c:v>
                </c:pt>
                <c:pt idx="24">
                  <c:v>10</c:v>
                </c:pt>
                <c:pt idx="25">
                  <c:v>11.3</c:v>
                </c:pt>
                <c:pt idx="26">
                  <c:v>13.2</c:v>
                </c:pt>
                <c:pt idx="27">
                  <c:v>11.3</c:v>
                </c:pt>
                <c:pt idx="28">
                  <c:v>12.9</c:v>
                </c:pt>
                <c:pt idx="29">
                  <c:v>12.7</c:v>
                </c:pt>
                <c:pt idx="30">
                  <c:v>10.8</c:v>
                </c:pt>
                <c:pt idx="31">
                  <c:v>11.3</c:v>
                </c:pt>
                <c:pt idx="32">
                  <c:v>10.199999999999999</c:v>
                </c:pt>
                <c:pt idx="33">
                  <c:v>10.8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20736"/>
        <c:axId val="138022912"/>
      </c:lineChart>
      <c:catAx>
        <c:axId val="13802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380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02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GB">
                    <a:latin typeface="+mn-lt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8734501407663024E-2"/>
              <c:y val="0.418096879901846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38020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569007263922518E-2"/>
          <c:y val="0.93885787945145904"/>
          <c:w val="0.89467363189770766"/>
          <c:h val="4.33925049309664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13</xdr:col>
      <xdr:colOff>76200</xdr:colOff>
      <xdr:row>25</xdr:row>
      <xdr:rowOff>95250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001000" cy="466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U/Research%20&amp;%20Data/Data%20&amp;%20Statistics/Economy%20Labour%20Market/APS/Regular%20update/Ethnicity%20Unemployment%20TH%20March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RU/Research%20&amp;%20Data/Data%20&amp;%20Statistics/Economy%20Labour%20Market/APS/Regular%20update/2012%20reweighted%20data%20NEW/APS%20Disability%20Dec%202012%20TH%20UnEmp%20Emp%20Eco%20Ac%20Ina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Unemployment data"/>
      <sheetName val="Chart1 Unemployment ethnicity"/>
    </sheetNames>
    <sheetDataSet>
      <sheetData sheetId="0"/>
      <sheetData sheetId="1">
        <row r="49">
          <cell r="C49">
            <v>4.0999999999999996</v>
          </cell>
        </row>
        <row r="50">
          <cell r="C50">
            <v>8.8000000000000007</v>
          </cell>
        </row>
        <row r="51">
          <cell r="C51">
            <v>12.1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activity"/>
      <sheetName val="eco activity"/>
      <sheetName val="Chart1Unemployment rate"/>
      <sheetName val="unemployment"/>
      <sheetName val="employment rate"/>
      <sheetName val="Sheet1"/>
      <sheetName val="Sheet2"/>
      <sheetName val="Sheet3"/>
      <sheetName val="Sheet4"/>
    </sheetNames>
    <sheetDataSet>
      <sheetData sheetId="0"/>
      <sheetData sheetId="1"/>
      <sheetData sheetId="2" refreshError="1"/>
      <sheetData sheetId="3">
        <row r="105">
          <cell r="C105" t="str">
            <v>*</v>
          </cell>
        </row>
        <row r="106">
          <cell r="C106" t="str">
            <v>*</v>
          </cell>
        </row>
        <row r="107">
          <cell r="C107" t="str">
            <v>*</v>
          </cell>
        </row>
        <row r="108">
          <cell r="C108" t="str">
            <v>*</v>
          </cell>
        </row>
        <row r="109">
          <cell r="C109" t="str">
            <v>*</v>
          </cell>
        </row>
        <row r="110">
          <cell r="C110" t="str">
            <v>*</v>
          </cell>
        </row>
        <row r="111">
          <cell r="C111" t="str">
            <v>*</v>
          </cell>
        </row>
        <row r="112">
          <cell r="C112" t="str">
            <v>*</v>
          </cell>
        </row>
        <row r="113">
          <cell r="C113" t="str">
            <v>*</v>
          </cell>
        </row>
        <row r="114">
          <cell r="C114" t="str">
            <v>*</v>
          </cell>
        </row>
        <row r="115">
          <cell r="C115" t="str">
            <v>*</v>
          </cell>
        </row>
        <row r="116">
          <cell r="C116" t="str">
            <v>*</v>
          </cell>
        </row>
        <row r="117">
          <cell r="C117" t="str">
            <v>*</v>
          </cell>
        </row>
        <row r="118">
          <cell r="C118" t="str">
            <v>*</v>
          </cell>
        </row>
        <row r="119">
          <cell r="C119">
            <v>10.5</v>
          </cell>
        </row>
        <row r="120">
          <cell r="C120" t="str">
            <v>*</v>
          </cell>
        </row>
        <row r="121">
          <cell r="C121">
            <v>10.3</v>
          </cell>
        </row>
        <row r="122">
          <cell r="C122">
            <v>10.8</v>
          </cell>
        </row>
        <row r="123">
          <cell r="C123">
            <v>12.4</v>
          </cell>
        </row>
        <row r="124">
          <cell r="C124" t="str">
            <v>*</v>
          </cell>
        </row>
        <row r="125">
          <cell r="C125" t="str">
            <v>*</v>
          </cell>
        </row>
        <row r="126">
          <cell r="C126">
            <v>13.9</v>
          </cell>
        </row>
        <row r="127">
          <cell r="C127" t="str">
            <v>*</v>
          </cell>
        </row>
        <row r="128">
          <cell r="C128">
            <v>14.4</v>
          </cell>
        </row>
        <row r="129">
          <cell r="C129">
            <v>13.8</v>
          </cell>
        </row>
        <row r="130">
          <cell r="C130">
            <v>12.7</v>
          </cell>
        </row>
        <row r="131">
          <cell r="C131">
            <v>12.3</v>
          </cell>
        </row>
        <row r="132">
          <cell r="C132" t="str">
            <v>*</v>
          </cell>
        </row>
        <row r="133">
          <cell r="C133" t="str">
            <v>*</v>
          </cell>
        </row>
        <row r="134">
          <cell r="C134" t="str">
            <v>*</v>
          </cell>
        </row>
        <row r="135">
          <cell r="C135">
            <v>13.5</v>
          </cell>
        </row>
        <row r="136">
          <cell r="C136">
            <v>11.5</v>
          </cell>
        </row>
        <row r="137">
          <cell r="C137">
            <v>10.7</v>
          </cell>
        </row>
        <row r="138">
          <cell r="C138">
            <v>10.1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misweb.co.uk/" TargetMode="External"/><Relationship Id="rId1" Type="http://schemas.openxmlformats.org/officeDocument/2006/relationships/hyperlink" Target="http://www.nomisweb.co.u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AG283"/>
  <sheetViews>
    <sheetView tabSelected="1" zoomScaleNormal="100" workbookViewId="0">
      <selection sqref="A1:B1"/>
    </sheetView>
  </sheetViews>
  <sheetFormatPr defaultRowHeight="14.25" x14ac:dyDescent="0.2"/>
  <cols>
    <col min="1" max="1" width="23" style="6" customWidth="1"/>
    <col min="2" max="2" width="108.7109375" style="6" customWidth="1"/>
    <col min="3" max="3" width="12" style="7" customWidth="1"/>
    <col min="4" max="4" width="10.140625" style="49" customWidth="1"/>
    <col min="5" max="33" width="9.140625" style="49"/>
    <col min="34" max="16384" width="9.140625" style="6"/>
  </cols>
  <sheetData>
    <row r="1" spans="1:33" s="5" customFormat="1" ht="18.75" x14ac:dyDescent="0.3">
      <c r="A1" s="206" t="s">
        <v>363</v>
      </c>
      <c r="B1" s="206"/>
      <c r="C1" s="22"/>
      <c r="D1" s="37"/>
      <c r="E1" s="37"/>
      <c r="F1" s="37"/>
      <c r="G1" s="37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s="49" customFormat="1" ht="16.5" thickBot="1" x14ac:dyDescent="0.3">
      <c r="A2" s="52"/>
      <c r="B2" s="37"/>
      <c r="C2" s="50"/>
      <c r="D2" s="37"/>
      <c r="E2" s="37"/>
      <c r="F2" s="37"/>
      <c r="G2" s="37"/>
    </row>
    <row r="3" spans="1:33" ht="15.75" x14ac:dyDescent="0.25">
      <c r="A3" s="23" t="s">
        <v>15</v>
      </c>
      <c r="B3" s="24" t="s">
        <v>13</v>
      </c>
      <c r="C3" s="25" t="s">
        <v>7</v>
      </c>
      <c r="D3" s="37"/>
      <c r="E3" s="37"/>
      <c r="F3" s="37"/>
      <c r="G3" s="37"/>
    </row>
    <row r="4" spans="1:33" ht="15.75" x14ac:dyDescent="0.25">
      <c r="A4" s="141" t="s">
        <v>1</v>
      </c>
      <c r="B4" s="64" t="s">
        <v>98</v>
      </c>
      <c r="C4" s="142" t="s">
        <v>2</v>
      </c>
      <c r="D4" s="37"/>
      <c r="E4" s="37"/>
      <c r="F4" s="37"/>
      <c r="G4" s="37"/>
    </row>
    <row r="5" spans="1:33" ht="15.75" x14ac:dyDescent="0.25">
      <c r="A5" s="141" t="s">
        <v>27</v>
      </c>
      <c r="B5" s="92" t="s">
        <v>59</v>
      </c>
      <c r="C5" s="142" t="s">
        <v>37</v>
      </c>
      <c r="D5" s="37"/>
      <c r="E5" s="37"/>
      <c r="F5" s="37"/>
      <c r="G5" s="37"/>
    </row>
    <row r="6" spans="1:33" ht="15.75" x14ac:dyDescent="0.25">
      <c r="A6" s="141" t="s">
        <v>28</v>
      </c>
      <c r="B6" s="92" t="s">
        <v>74</v>
      </c>
      <c r="C6" s="142" t="s">
        <v>38</v>
      </c>
      <c r="D6" s="37"/>
      <c r="E6" s="37"/>
      <c r="F6" s="37"/>
      <c r="G6" s="37"/>
    </row>
    <row r="7" spans="1:33" ht="15.75" x14ac:dyDescent="0.25">
      <c r="A7" s="141" t="s">
        <v>29</v>
      </c>
      <c r="B7" s="92" t="s">
        <v>82</v>
      </c>
      <c r="C7" s="142" t="s">
        <v>39</v>
      </c>
      <c r="D7" s="37"/>
      <c r="E7" s="37"/>
      <c r="F7" s="37"/>
      <c r="G7" s="37"/>
    </row>
    <row r="8" spans="1:33" ht="15.75" x14ac:dyDescent="0.25">
      <c r="A8" s="141" t="s">
        <v>30</v>
      </c>
      <c r="B8" s="92" t="s">
        <v>97</v>
      </c>
      <c r="C8" s="142" t="s">
        <v>40</v>
      </c>
      <c r="D8" s="37"/>
      <c r="E8" s="37"/>
      <c r="F8" s="37"/>
      <c r="G8" s="37"/>
    </row>
    <row r="9" spans="1:33" ht="15.75" x14ac:dyDescent="0.25">
      <c r="A9" s="141" t="s">
        <v>31</v>
      </c>
      <c r="B9" s="99" t="s">
        <v>100</v>
      </c>
      <c r="C9" s="142" t="s">
        <v>41</v>
      </c>
      <c r="D9" s="37"/>
      <c r="E9" s="37"/>
      <c r="F9" s="37"/>
      <c r="G9" s="37"/>
    </row>
    <row r="10" spans="1:33" ht="15.75" x14ac:dyDescent="0.25">
      <c r="A10" s="141" t="s">
        <v>32</v>
      </c>
      <c r="B10" s="92" t="s">
        <v>109</v>
      </c>
      <c r="C10" s="142" t="s">
        <v>42</v>
      </c>
      <c r="D10" s="37"/>
      <c r="E10" s="37"/>
      <c r="F10" s="37"/>
      <c r="G10" s="37"/>
    </row>
    <row r="11" spans="1:33" ht="15.75" x14ac:dyDescent="0.25">
      <c r="A11" s="141" t="s">
        <v>33</v>
      </c>
      <c r="B11" s="110" t="s">
        <v>142</v>
      </c>
      <c r="C11" s="142" t="s">
        <v>43</v>
      </c>
      <c r="D11" s="37"/>
      <c r="E11" s="37"/>
      <c r="F11" s="37"/>
      <c r="G11" s="37"/>
    </row>
    <row r="12" spans="1:33" ht="15.75" x14ac:dyDescent="0.25">
      <c r="A12" s="141" t="s">
        <v>34</v>
      </c>
      <c r="B12" s="64" t="s">
        <v>143</v>
      </c>
      <c r="C12" s="142" t="s">
        <v>44</v>
      </c>
      <c r="D12" s="37"/>
      <c r="E12" s="37"/>
      <c r="F12" s="37"/>
      <c r="G12" s="37"/>
    </row>
    <row r="13" spans="1:33" ht="15.75" x14ac:dyDescent="0.25">
      <c r="A13" s="141" t="s">
        <v>35</v>
      </c>
      <c r="B13" s="64" t="s">
        <v>140</v>
      </c>
      <c r="C13" s="142" t="s">
        <v>45</v>
      </c>
      <c r="D13" s="37"/>
      <c r="E13" s="37"/>
      <c r="F13" s="37"/>
      <c r="G13" s="37"/>
    </row>
    <row r="14" spans="1:33" ht="15.75" x14ac:dyDescent="0.25">
      <c r="A14" s="141" t="s">
        <v>36</v>
      </c>
      <c r="B14" s="92" t="s">
        <v>166</v>
      </c>
      <c r="C14" s="142" t="s">
        <v>46</v>
      </c>
      <c r="D14" s="37"/>
      <c r="E14" s="37"/>
      <c r="F14" s="37"/>
      <c r="G14" s="37"/>
    </row>
    <row r="15" spans="1:33" ht="15.75" x14ac:dyDescent="0.25">
      <c r="A15" s="141" t="s">
        <v>114</v>
      </c>
      <c r="B15" s="64" t="s">
        <v>180</v>
      </c>
      <c r="C15" s="142" t="s">
        <v>117</v>
      </c>
      <c r="D15" s="37"/>
      <c r="E15" s="37"/>
      <c r="F15" s="37"/>
      <c r="G15" s="37"/>
    </row>
    <row r="16" spans="1:33" ht="15.75" x14ac:dyDescent="0.25">
      <c r="A16" s="141" t="s">
        <v>115</v>
      </c>
      <c r="B16" s="64" t="s">
        <v>188</v>
      </c>
      <c r="C16" s="142" t="s">
        <v>118</v>
      </c>
      <c r="D16" s="37"/>
      <c r="E16" s="37"/>
      <c r="F16" s="37"/>
      <c r="G16" s="37"/>
    </row>
    <row r="17" spans="1:33" ht="15.75" x14ac:dyDescent="0.25">
      <c r="A17" s="141" t="s">
        <v>116</v>
      </c>
      <c r="B17" s="64" t="s">
        <v>217</v>
      </c>
      <c r="C17" s="142" t="s">
        <v>119</v>
      </c>
      <c r="D17" s="37"/>
      <c r="E17" s="37"/>
      <c r="F17" s="37"/>
      <c r="G17" s="37"/>
    </row>
    <row r="18" spans="1:33" ht="15.75" x14ac:dyDescent="0.25">
      <c r="A18" s="56"/>
      <c r="B18" s="57"/>
      <c r="C18" s="58"/>
      <c r="D18" s="37"/>
      <c r="E18" s="37"/>
      <c r="F18" s="37"/>
      <c r="G18" s="37"/>
    </row>
    <row r="19" spans="1:33" s="5" customFormat="1" ht="15.75" x14ac:dyDescent="0.25">
      <c r="A19" s="26" t="s">
        <v>14</v>
      </c>
      <c r="B19" s="27" t="s">
        <v>13</v>
      </c>
      <c r="C19" s="28"/>
      <c r="D19" s="37"/>
      <c r="E19" s="37"/>
      <c r="F19" s="37"/>
      <c r="G19" s="37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</row>
    <row r="20" spans="1:33" ht="15.75" x14ac:dyDescent="0.25">
      <c r="A20" s="141" t="s">
        <v>17</v>
      </c>
      <c r="B20" s="140" t="s">
        <v>225</v>
      </c>
      <c r="C20" s="139" t="s">
        <v>17</v>
      </c>
      <c r="D20" s="37"/>
      <c r="E20" s="37"/>
      <c r="F20" s="37"/>
      <c r="G20" s="37"/>
    </row>
    <row r="21" spans="1:33" ht="15.75" x14ac:dyDescent="0.25">
      <c r="A21" s="141" t="s">
        <v>4</v>
      </c>
      <c r="B21" s="140" t="s">
        <v>226</v>
      </c>
      <c r="C21" s="139" t="s">
        <v>4</v>
      </c>
      <c r="D21" s="37"/>
      <c r="E21" s="37"/>
      <c r="F21" s="37"/>
      <c r="G21" s="37"/>
    </row>
    <row r="22" spans="1:33" ht="15.75" x14ac:dyDescent="0.25">
      <c r="A22" s="141" t="s">
        <v>5</v>
      </c>
      <c r="B22" s="92" t="s">
        <v>227</v>
      </c>
      <c r="C22" s="139" t="s">
        <v>5</v>
      </c>
      <c r="D22" s="37"/>
      <c r="E22" s="37"/>
      <c r="F22" s="37"/>
      <c r="G22" s="37"/>
    </row>
    <row r="23" spans="1:33" ht="15.75" x14ac:dyDescent="0.25">
      <c r="A23" s="141" t="s">
        <v>18</v>
      </c>
      <c r="B23" s="92" t="s">
        <v>228</v>
      </c>
      <c r="C23" s="139" t="s">
        <v>18</v>
      </c>
      <c r="D23" s="37"/>
      <c r="E23" s="37"/>
      <c r="F23" s="37"/>
      <c r="G23" s="37"/>
    </row>
    <row r="24" spans="1:33" ht="15.75" x14ac:dyDescent="0.25">
      <c r="A24" s="141" t="s">
        <v>19</v>
      </c>
      <c r="B24" s="92" t="s">
        <v>239</v>
      </c>
      <c r="C24" s="139" t="s">
        <v>19</v>
      </c>
      <c r="D24" s="37"/>
      <c r="E24" s="37"/>
      <c r="F24" s="37"/>
      <c r="G24" s="37"/>
    </row>
    <row r="25" spans="1:33" ht="15.75" x14ac:dyDescent="0.25">
      <c r="A25" s="141" t="s">
        <v>20</v>
      </c>
      <c r="B25" s="92" t="s">
        <v>229</v>
      </c>
      <c r="C25" s="139" t="s">
        <v>20</v>
      </c>
      <c r="D25" s="37"/>
      <c r="E25" s="37"/>
      <c r="F25" s="37"/>
      <c r="G25" s="37"/>
    </row>
    <row r="26" spans="1:33" ht="15.75" x14ac:dyDescent="0.25">
      <c r="A26" s="141" t="s">
        <v>21</v>
      </c>
      <c r="B26" s="92" t="s">
        <v>237</v>
      </c>
      <c r="C26" s="139" t="s">
        <v>21</v>
      </c>
      <c r="D26" s="37"/>
      <c r="E26" s="37"/>
      <c r="F26" s="37"/>
      <c r="G26" s="37"/>
    </row>
    <row r="27" spans="1:33" ht="15.75" x14ac:dyDescent="0.25">
      <c r="A27" s="141" t="s">
        <v>22</v>
      </c>
      <c r="B27" s="92" t="s">
        <v>238</v>
      </c>
      <c r="C27" s="139" t="s">
        <v>22</v>
      </c>
      <c r="D27" s="37"/>
      <c r="E27" s="37"/>
      <c r="F27" s="37"/>
      <c r="G27" s="37"/>
    </row>
    <row r="28" spans="1:33" ht="15.75" x14ac:dyDescent="0.25">
      <c r="A28" s="141" t="s">
        <v>23</v>
      </c>
      <c r="B28" s="92" t="s">
        <v>230</v>
      </c>
      <c r="C28" s="139" t="s">
        <v>23</v>
      </c>
      <c r="D28" s="37"/>
      <c r="E28" s="37"/>
      <c r="F28" s="37"/>
      <c r="G28" s="37"/>
    </row>
    <row r="29" spans="1:33" ht="15.75" x14ac:dyDescent="0.25">
      <c r="A29" s="141" t="s">
        <v>24</v>
      </c>
      <c r="B29" s="92" t="s">
        <v>231</v>
      </c>
      <c r="C29" s="139" t="s">
        <v>24</v>
      </c>
      <c r="D29" s="37"/>
      <c r="E29" s="37"/>
      <c r="F29" s="37"/>
      <c r="G29" s="37"/>
    </row>
    <row r="30" spans="1:33" ht="15.75" x14ac:dyDescent="0.25">
      <c r="A30" s="141" t="s">
        <v>25</v>
      </c>
      <c r="B30" s="92" t="s">
        <v>232</v>
      </c>
      <c r="C30" s="139" t="s">
        <v>25</v>
      </c>
      <c r="D30" s="37"/>
      <c r="E30" s="37"/>
      <c r="F30" s="37"/>
      <c r="G30" s="37"/>
    </row>
    <row r="31" spans="1:33" ht="15.75" x14ac:dyDescent="0.25">
      <c r="A31" s="141" t="s">
        <v>26</v>
      </c>
      <c r="B31" s="92" t="s">
        <v>233</v>
      </c>
      <c r="C31" s="139" t="s">
        <v>26</v>
      </c>
      <c r="D31" s="37"/>
      <c r="E31" s="37"/>
      <c r="F31" s="37"/>
      <c r="G31" s="37"/>
    </row>
    <row r="32" spans="1:33" ht="15.75" x14ac:dyDescent="0.25">
      <c r="A32" s="141" t="s">
        <v>220</v>
      </c>
      <c r="B32" s="92" t="s">
        <v>240</v>
      </c>
      <c r="C32" s="139" t="s">
        <v>220</v>
      </c>
      <c r="D32" s="37"/>
      <c r="E32" s="37"/>
      <c r="F32" s="37"/>
      <c r="G32" s="37"/>
    </row>
    <row r="33" spans="1:7" ht="15.75" x14ac:dyDescent="0.25">
      <c r="A33" s="141" t="s">
        <v>221</v>
      </c>
      <c r="B33" s="92" t="s">
        <v>241</v>
      </c>
      <c r="C33" s="139" t="s">
        <v>221</v>
      </c>
      <c r="D33" s="37"/>
      <c r="E33" s="37"/>
      <c r="F33" s="37"/>
      <c r="G33" s="37"/>
    </row>
    <row r="34" spans="1:7" ht="15.75" x14ac:dyDescent="0.25">
      <c r="A34" s="141" t="s">
        <v>222</v>
      </c>
      <c r="B34" s="92" t="s">
        <v>234</v>
      </c>
      <c r="C34" s="139" t="s">
        <v>222</v>
      </c>
      <c r="D34" s="37"/>
      <c r="E34" s="37"/>
      <c r="F34" s="37"/>
      <c r="G34" s="37"/>
    </row>
    <row r="35" spans="1:7" ht="15.75" x14ac:dyDescent="0.25">
      <c r="A35" s="141" t="s">
        <v>223</v>
      </c>
      <c r="B35" s="92" t="s">
        <v>235</v>
      </c>
      <c r="C35" s="139" t="s">
        <v>223</v>
      </c>
      <c r="D35" s="37"/>
      <c r="E35" s="37"/>
      <c r="F35" s="37"/>
      <c r="G35" s="37"/>
    </row>
    <row r="36" spans="1:7" ht="15.75" x14ac:dyDescent="0.25">
      <c r="A36" s="141" t="s">
        <v>224</v>
      </c>
      <c r="B36" s="64" t="s">
        <v>236</v>
      </c>
      <c r="C36" s="139" t="s">
        <v>224</v>
      </c>
      <c r="D36" s="37"/>
      <c r="E36" s="37"/>
      <c r="F36" s="37"/>
      <c r="G36" s="37"/>
    </row>
    <row r="37" spans="1:7" ht="15.75" x14ac:dyDescent="0.25">
      <c r="A37" s="54"/>
      <c r="B37" s="115"/>
      <c r="C37" s="58"/>
      <c r="D37" s="37"/>
      <c r="E37" s="37"/>
      <c r="F37" s="37"/>
      <c r="G37" s="37"/>
    </row>
    <row r="38" spans="1:7" ht="15.75" x14ac:dyDescent="0.25">
      <c r="A38" s="56" t="s">
        <v>0</v>
      </c>
      <c r="B38" s="57" t="s">
        <v>364</v>
      </c>
      <c r="C38" s="138" t="s">
        <v>6</v>
      </c>
      <c r="D38" s="37"/>
      <c r="E38" s="37"/>
      <c r="F38" s="37"/>
      <c r="G38" s="37"/>
    </row>
    <row r="39" spans="1:7" ht="15.75" x14ac:dyDescent="0.25">
      <c r="A39" s="56"/>
      <c r="B39" s="57"/>
      <c r="C39" s="58"/>
      <c r="D39" s="37"/>
      <c r="E39" s="37"/>
      <c r="F39" s="37"/>
      <c r="G39" s="37"/>
    </row>
    <row r="40" spans="1:7" ht="16.5" thickBot="1" x14ac:dyDescent="0.3">
      <c r="A40" s="29" t="s">
        <v>10</v>
      </c>
      <c r="B40" s="30" t="s">
        <v>11</v>
      </c>
      <c r="C40" s="138" t="s">
        <v>9</v>
      </c>
      <c r="D40" s="37"/>
      <c r="E40" s="37"/>
      <c r="F40" s="37"/>
      <c r="G40" s="37"/>
    </row>
    <row r="41" spans="1:7" s="49" customFormat="1" ht="15.75" x14ac:dyDescent="0.25">
      <c r="A41" s="37"/>
      <c r="B41" s="37"/>
      <c r="C41" s="50"/>
      <c r="D41" s="37"/>
      <c r="E41" s="37"/>
      <c r="F41" s="37"/>
      <c r="G41" s="37"/>
    </row>
    <row r="42" spans="1:7" s="49" customFormat="1" ht="16.5" thickBot="1" x14ac:dyDescent="0.3">
      <c r="A42" s="37"/>
      <c r="B42" s="37"/>
      <c r="C42" s="50"/>
      <c r="D42" s="37"/>
      <c r="E42" s="37"/>
      <c r="F42" s="37"/>
      <c r="G42" s="37"/>
    </row>
    <row r="43" spans="1:7" ht="15.75" x14ac:dyDescent="0.25">
      <c r="A43" s="31" t="s">
        <v>3</v>
      </c>
      <c r="B43" s="32"/>
      <c r="C43" s="33"/>
      <c r="D43" s="37"/>
      <c r="E43" s="37"/>
      <c r="F43" s="37"/>
      <c r="G43" s="37"/>
    </row>
    <row r="44" spans="1:7" ht="30.75" customHeight="1" x14ac:dyDescent="0.25">
      <c r="A44" s="207" t="s">
        <v>242</v>
      </c>
      <c r="B44" s="208"/>
      <c r="C44" s="209"/>
      <c r="D44" s="37"/>
      <c r="E44" s="37"/>
      <c r="F44" s="37"/>
      <c r="G44" s="37"/>
    </row>
    <row r="45" spans="1:7" ht="18" customHeight="1" thickBot="1" x14ac:dyDescent="0.3">
      <c r="A45" s="210"/>
      <c r="B45" s="211"/>
      <c r="C45" s="212"/>
      <c r="D45" s="37"/>
      <c r="E45" s="37"/>
      <c r="F45" s="37"/>
      <c r="G45" s="37"/>
    </row>
    <row r="46" spans="1:7" s="49" customFormat="1" ht="15.75" x14ac:dyDescent="0.25">
      <c r="A46" s="37"/>
      <c r="B46" s="37"/>
      <c r="C46" s="50"/>
      <c r="D46" s="37"/>
      <c r="E46" s="37"/>
      <c r="F46" s="37"/>
      <c r="G46" s="37"/>
    </row>
    <row r="47" spans="1:7" s="49" customFormat="1" ht="15.75" x14ac:dyDescent="0.25">
      <c r="A47" s="37"/>
      <c r="B47" s="37"/>
      <c r="C47" s="50"/>
      <c r="D47" s="37"/>
      <c r="E47" s="37"/>
      <c r="F47" s="37"/>
      <c r="G47" s="37"/>
    </row>
    <row r="48" spans="1:7" s="49" customFormat="1" ht="15.75" x14ac:dyDescent="0.25">
      <c r="A48" s="37"/>
      <c r="B48" s="37"/>
      <c r="C48" s="50"/>
      <c r="D48" s="37"/>
      <c r="E48" s="37"/>
      <c r="F48" s="37"/>
      <c r="G48" s="37"/>
    </row>
    <row r="49" spans="1:7" s="49" customFormat="1" ht="15.75" x14ac:dyDescent="0.25">
      <c r="A49" s="37"/>
      <c r="B49" s="37"/>
      <c r="C49" s="50"/>
      <c r="D49" s="37"/>
      <c r="E49" s="37"/>
      <c r="F49" s="37"/>
      <c r="G49" s="37"/>
    </row>
    <row r="50" spans="1:7" s="49" customFormat="1" ht="15.75" x14ac:dyDescent="0.25">
      <c r="A50" s="37"/>
      <c r="B50" s="37"/>
      <c r="C50" s="50"/>
      <c r="D50" s="37"/>
      <c r="E50" s="37"/>
      <c r="F50" s="37"/>
      <c r="G50" s="37"/>
    </row>
    <row r="51" spans="1:7" s="49" customFormat="1" x14ac:dyDescent="0.2">
      <c r="C51" s="51"/>
    </row>
    <row r="52" spans="1:7" s="49" customFormat="1" x14ac:dyDescent="0.2">
      <c r="C52" s="51"/>
    </row>
    <row r="53" spans="1:7" s="49" customFormat="1" x14ac:dyDescent="0.2">
      <c r="C53" s="51"/>
    </row>
    <row r="54" spans="1:7" s="49" customFormat="1" x14ac:dyDescent="0.2">
      <c r="C54" s="51"/>
    </row>
    <row r="55" spans="1:7" s="49" customFormat="1" x14ac:dyDescent="0.2">
      <c r="C55" s="51"/>
    </row>
    <row r="56" spans="1:7" s="49" customFormat="1" x14ac:dyDescent="0.2">
      <c r="C56" s="51"/>
    </row>
    <row r="57" spans="1:7" s="49" customFormat="1" x14ac:dyDescent="0.2">
      <c r="C57" s="51"/>
    </row>
    <row r="58" spans="1:7" s="49" customFormat="1" x14ac:dyDescent="0.2">
      <c r="C58" s="51"/>
    </row>
    <row r="59" spans="1:7" s="49" customFormat="1" x14ac:dyDescent="0.2">
      <c r="C59" s="51"/>
    </row>
    <row r="60" spans="1:7" s="49" customFormat="1" x14ac:dyDescent="0.2">
      <c r="C60" s="51"/>
    </row>
    <row r="61" spans="1:7" s="49" customFormat="1" x14ac:dyDescent="0.2">
      <c r="C61" s="51"/>
    </row>
    <row r="62" spans="1:7" s="49" customFormat="1" x14ac:dyDescent="0.2">
      <c r="C62" s="51"/>
    </row>
    <row r="63" spans="1:7" s="49" customFormat="1" x14ac:dyDescent="0.2">
      <c r="C63" s="51"/>
    </row>
    <row r="64" spans="1:7" s="49" customFormat="1" x14ac:dyDescent="0.2">
      <c r="C64" s="51"/>
    </row>
    <row r="65" spans="3:3" s="49" customFormat="1" x14ac:dyDescent="0.2">
      <c r="C65" s="51"/>
    </row>
    <row r="66" spans="3:3" s="49" customFormat="1" x14ac:dyDescent="0.2">
      <c r="C66" s="51"/>
    </row>
    <row r="67" spans="3:3" s="49" customFormat="1" x14ac:dyDescent="0.2">
      <c r="C67" s="51"/>
    </row>
    <row r="68" spans="3:3" s="49" customFormat="1" x14ac:dyDescent="0.2">
      <c r="C68" s="51"/>
    </row>
    <row r="69" spans="3:3" s="49" customFormat="1" x14ac:dyDescent="0.2">
      <c r="C69" s="51"/>
    </row>
    <row r="70" spans="3:3" s="49" customFormat="1" x14ac:dyDescent="0.2">
      <c r="C70" s="51"/>
    </row>
    <row r="71" spans="3:3" s="49" customFormat="1" x14ac:dyDescent="0.2">
      <c r="C71" s="51"/>
    </row>
    <row r="72" spans="3:3" s="49" customFormat="1" x14ac:dyDescent="0.2">
      <c r="C72" s="51"/>
    </row>
    <row r="73" spans="3:3" s="49" customFormat="1" x14ac:dyDescent="0.2">
      <c r="C73" s="51"/>
    </row>
    <row r="74" spans="3:3" s="49" customFormat="1" x14ac:dyDescent="0.2">
      <c r="C74" s="51"/>
    </row>
    <row r="75" spans="3:3" s="49" customFormat="1" x14ac:dyDescent="0.2">
      <c r="C75" s="51"/>
    </row>
    <row r="76" spans="3:3" s="49" customFormat="1" x14ac:dyDescent="0.2">
      <c r="C76" s="51"/>
    </row>
    <row r="77" spans="3:3" s="49" customFormat="1" x14ac:dyDescent="0.2">
      <c r="C77" s="51"/>
    </row>
    <row r="78" spans="3:3" s="49" customFormat="1" x14ac:dyDescent="0.2">
      <c r="C78" s="51"/>
    </row>
    <row r="79" spans="3:3" s="49" customFormat="1" x14ac:dyDescent="0.2">
      <c r="C79" s="51"/>
    </row>
    <row r="80" spans="3:3" s="49" customFormat="1" x14ac:dyDescent="0.2">
      <c r="C80" s="51"/>
    </row>
    <row r="81" spans="3:3" s="49" customFormat="1" x14ac:dyDescent="0.2">
      <c r="C81" s="51"/>
    </row>
    <row r="82" spans="3:3" s="49" customFormat="1" x14ac:dyDescent="0.2">
      <c r="C82" s="51"/>
    </row>
    <row r="83" spans="3:3" s="49" customFormat="1" x14ac:dyDescent="0.2">
      <c r="C83" s="51"/>
    </row>
    <row r="84" spans="3:3" s="49" customFormat="1" x14ac:dyDescent="0.2">
      <c r="C84" s="51"/>
    </row>
    <row r="85" spans="3:3" s="49" customFormat="1" x14ac:dyDescent="0.2">
      <c r="C85" s="51"/>
    </row>
    <row r="86" spans="3:3" s="49" customFormat="1" x14ac:dyDescent="0.2">
      <c r="C86" s="51"/>
    </row>
    <row r="87" spans="3:3" s="49" customFormat="1" x14ac:dyDescent="0.2">
      <c r="C87" s="51"/>
    </row>
    <row r="88" spans="3:3" s="49" customFormat="1" x14ac:dyDescent="0.2">
      <c r="C88" s="51"/>
    </row>
    <row r="89" spans="3:3" s="49" customFormat="1" x14ac:dyDescent="0.2">
      <c r="C89" s="51"/>
    </row>
    <row r="90" spans="3:3" s="49" customFormat="1" x14ac:dyDescent="0.2">
      <c r="C90" s="51"/>
    </row>
    <row r="91" spans="3:3" s="49" customFormat="1" x14ac:dyDescent="0.2">
      <c r="C91" s="51"/>
    </row>
    <row r="92" spans="3:3" s="49" customFormat="1" x14ac:dyDescent="0.2">
      <c r="C92" s="51"/>
    </row>
    <row r="93" spans="3:3" s="49" customFormat="1" x14ac:dyDescent="0.2">
      <c r="C93" s="51"/>
    </row>
    <row r="94" spans="3:3" s="49" customFormat="1" x14ac:dyDescent="0.2">
      <c r="C94" s="51"/>
    </row>
    <row r="95" spans="3:3" s="49" customFormat="1" x14ac:dyDescent="0.2">
      <c r="C95" s="51"/>
    </row>
    <row r="96" spans="3:3" s="49" customFormat="1" x14ac:dyDescent="0.2">
      <c r="C96" s="51"/>
    </row>
    <row r="97" spans="3:3" s="49" customFormat="1" x14ac:dyDescent="0.2">
      <c r="C97" s="51"/>
    </row>
    <row r="98" spans="3:3" s="49" customFormat="1" x14ac:dyDescent="0.2">
      <c r="C98" s="51"/>
    </row>
    <row r="99" spans="3:3" s="49" customFormat="1" x14ac:dyDescent="0.2">
      <c r="C99" s="51"/>
    </row>
    <row r="100" spans="3:3" s="49" customFormat="1" x14ac:dyDescent="0.2">
      <c r="C100" s="51"/>
    </row>
    <row r="101" spans="3:3" s="49" customFormat="1" x14ac:dyDescent="0.2">
      <c r="C101" s="51"/>
    </row>
    <row r="102" spans="3:3" s="49" customFormat="1" x14ac:dyDescent="0.2">
      <c r="C102" s="51"/>
    </row>
    <row r="103" spans="3:3" s="49" customFormat="1" x14ac:dyDescent="0.2">
      <c r="C103" s="51"/>
    </row>
    <row r="104" spans="3:3" s="49" customFormat="1" x14ac:dyDescent="0.2">
      <c r="C104" s="51"/>
    </row>
    <row r="105" spans="3:3" s="49" customFormat="1" x14ac:dyDescent="0.2">
      <c r="C105" s="51"/>
    </row>
    <row r="106" spans="3:3" s="49" customFormat="1" x14ac:dyDescent="0.2">
      <c r="C106" s="51"/>
    </row>
    <row r="107" spans="3:3" s="49" customFormat="1" x14ac:dyDescent="0.2">
      <c r="C107" s="51"/>
    </row>
    <row r="108" spans="3:3" s="49" customFormat="1" x14ac:dyDescent="0.2">
      <c r="C108" s="51"/>
    </row>
    <row r="109" spans="3:3" s="49" customFormat="1" x14ac:dyDescent="0.2">
      <c r="C109" s="51"/>
    </row>
    <row r="110" spans="3:3" s="49" customFormat="1" x14ac:dyDescent="0.2">
      <c r="C110" s="51"/>
    </row>
    <row r="111" spans="3:3" s="49" customFormat="1" x14ac:dyDescent="0.2">
      <c r="C111" s="51"/>
    </row>
    <row r="112" spans="3:3" s="49" customFormat="1" x14ac:dyDescent="0.2">
      <c r="C112" s="51"/>
    </row>
    <row r="113" spans="3:3" s="49" customFormat="1" x14ac:dyDescent="0.2">
      <c r="C113" s="51"/>
    </row>
    <row r="114" spans="3:3" s="49" customFormat="1" x14ac:dyDescent="0.2">
      <c r="C114" s="51"/>
    </row>
    <row r="115" spans="3:3" s="49" customFormat="1" x14ac:dyDescent="0.2">
      <c r="C115" s="51"/>
    </row>
    <row r="116" spans="3:3" s="49" customFormat="1" x14ac:dyDescent="0.2">
      <c r="C116" s="51"/>
    </row>
    <row r="117" spans="3:3" s="49" customFormat="1" x14ac:dyDescent="0.2">
      <c r="C117" s="51"/>
    </row>
    <row r="118" spans="3:3" s="49" customFormat="1" x14ac:dyDescent="0.2">
      <c r="C118" s="51"/>
    </row>
    <row r="119" spans="3:3" s="49" customFormat="1" x14ac:dyDescent="0.2">
      <c r="C119" s="51"/>
    </row>
    <row r="120" spans="3:3" s="49" customFormat="1" x14ac:dyDescent="0.2">
      <c r="C120" s="51"/>
    </row>
    <row r="121" spans="3:3" s="49" customFormat="1" x14ac:dyDescent="0.2">
      <c r="C121" s="51"/>
    </row>
    <row r="122" spans="3:3" s="49" customFormat="1" x14ac:dyDescent="0.2">
      <c r="C122" s="51"/>
    </row>
    <row r="123" spans="3:3" s="49" customFormat="1" x14ac:dyDescent="0.2">
      <c r="C123" s="51"/>
    </row>
    <row r="124" spans="3:3" s="49" customFormat="1" x14ac:dyDescent="0.2">
      <c r="C124" s="51"/>
    </row>
    <row r="125" spans="3:3" s="49" customFormat="1" x14ac:dyDescent="0.2">
      <c r="C125" s="51"/>
    </row>
    <row r="126" spans="3:3" s="49" customFormat="1" x14ac:dyDescent="0.2">
      <c r="C126" s="51"/>
    </row>
    <row r="127" spans="3:3" s="49" customFormat="1" x14ac:dyDescent="0.2">
      <c r="C127" s="51"/>
    </row>
    <row r="128" spans="3:3" s="49" customFormat="1" x14ac:dyDescent="0.2">
      <c r="C128" s="51"/>
    </row>
    <row r="129" spans="3:3" s="49" customFormat="1" x14ac:dyDescent="0.2">
      <c r="C129" s="51"/>
    </row>
    <row r="130" spans="3:3" s="49" customFormat="1" x14ac:dyDescent="0.2">
      <c r="C130" s="51"/>
    </row>
    <row r="131" spans="3:3" s="49" customFormat="1" x14ac:dyDescent="0.2">
      <c r="C131" s="51"/>
    </row>
    <row r="132" spans="3:3" s="49" customFormat="1" x14ac:dyDescent="0.2">
      <c r="C132" s="51"/>
    </row>
    <row r="133" spans="3:3" s="49" customFormat="1" x14ac:dyDescent="0.2">
      <c r="C133" s="51"/>
    </row>
    <row r="134" spans="3:3" s="49" customFormat="1" x14ac:dyDescent="0.2">
      <c r="C134" s="51"/>
    </row>
    <row r="135" spans="3:3" s="49" customFormat="1" x14ac:dyDescent="0.2">
      <c r="C135" s="51"/>
    </row>
    <row r="136" spans="3:3" s="49" customFormat="1" x14ac:dyDescent="0.2">
      <c r="C136" s="51"/>
    </row>
    <row r="137" spans="3:3" s="49" customFormat="1" x14ac:dyDescent="0.2">
      <c r="C137" s="51"/>
    </row>
    <row r="138" spans="3:3" s="49" customFormat="1" x14ac:dyDescent="0.2">
      <c r="C138" s="51"/>
    </row>
    <row r="139" spans="3:3" s="49" customFormat="1" x14ac:dyDescent="0.2">
      <c r="C139" s="51"/>
    </row>
    <row r="140" spans="3:3" s="49" customFormat="1" x14ac:dyDescent="0.2">
      <c r="C140" s="51"/>
    </row>
    <row r="141" spans="3:3" s="49" customFormat="1" x14ac:dyDescent="0.2">
      <c r="C141" s="51"/>
    </row>
    <row r="142" spans="3:3" s="49" customFormat="1" x14ac:dyDescent="0.2">
      <c r="C142" s="51"/>
    </row>
    <row r="143" spans="3:3" s="49" customFormat="1" x14ac:dyDescent="0.2">
      <c r="C143" s="51"/>
    </row>
    <row r="144" spans="3:3" s="49" customFormat="1" x14ac:dyDescent="0.2">
      <c r="C144" s="51"/>
    </row>
    <row r="145" spans="3:3" s="49" customFormat="1" x14ac:dyDescent="0.2">
      <c r="C145" s="51"/>
    </row>
    <row r="146" spans="3:3" s="49" customFormat="1" x14ac:dyDescent="0.2">
      <c r="C146" s="51"/>
    </row>
    <row r="147" spans="3:3" s="49" customFormat="1" x14ac:dyDescent="0.2">
      <c r="C147" s="51"/>
    </row>
    <row r="148" spans="3:3" s="49" customFormat="1" x14ac:dyDescent="0.2">
      <c r="C148" s="51"/>
    </row>
    <row r="149" spans="3:3" s="49" customFormat="1" x14ac:dyDescent="0.2">
      <c r="C149" s="51"/>
    </row>
    <row r="150" spans="3:3" s="49" customFormat="1" x14ac:dyDescent="0.2">
      <c r="C150" s="51"/>
    </row>
    <row r="151" spans="3:3" s="49" customFormat="1" x14ac:dyDescent="0.2">
      <c r="C151" s="51"/>
    </row>
    <row r="152" spans="3:3" s="49" customFormat="1" x14ac:dyDescent="0.2">
      <c r="C152" s="51"/>
    </row>
    <row r="153" spans="3:3" s="49" customFormat="1" x14ac:dyDescent="0.2">
      <c r="C153" s="51"/>
    </row>
    <row r="154" spans="3:3" s="49" customFormat="1" x14ac:dyDescent="0.2">
      <c r="C154" s="51"/>
    </row>
    <row r="155" spans="3:3" s="49" customFormat="1" x14ac:dyDescent="0.2">
      <c r="C155" s="51"/>
    </row>
    <row r="156" spans="3:3" s="49" customFormat="1" x14ac:dyDescent="0.2">
      <c r="C156" s="51"/>
    </row>
    <row r="157" spans="3:3" s="49" customFormat="1" x14ac:dyDescent="0.2">
      <c r="C157" s="51"/>
    </row>
    <row r="158" spans="3:3" s="49" customFormat="1" x14ac:dyDescent="0.2">
      <c r="C158" s="51"/>
    </row>
    <row r="159" spans="3:3" s="49" customFormat="1" x14ac:dyDescent="0.2">
      <c r="C159" s="51"/>
    </row>
    <row r="160" spans="3:3" s="49" customFormat="1" x14ac:dyDescent="0.2">
      <c r="C160" s="51"/>
    </row>
    <row r="161" spans="3:3" s="49" customFormat="1" x14ac:dyDescent="0.2">
      <c r="C161" s="51"/>
    </row>
    <row r="162" spans="3:3" s="49" customFormat="1" x14ac:dyDescent="0.2">
      <c r="C162" s="51"/>
    </row>
    <row r="163" spans="3:3" s="49" customFormat="1" x14ac:dyDescent="0.2">
      <c r="C163" s="51"/>
    </row>
    <row r="164" spans="3:3" s="49" customFormat="1" x14ac:dyDescent="0.2">
      <c r="C164" s="51"/>
    </row>
    <row r="165" spans="3:3" s="49" customFormat="1" x14ac:dyDescent="0.2">
      <c r="C165" s="51"/>
    </row>
    <row r="166" spans="3:3" s="49" customFormat="1" x14ac:dyDescent="0.2">
      <c r="C166" s="51"/>
    </row>
    <row r="167" spans="3:3" s="49" customFormat="1" x14ac:dyDescent="0.2">
      <c r="C167" s="51"/>
    </row>
    <row r="168" spans="3:3" s="49" customFormat="1" x14ac:dyDescent="0.2">
      <c r="C168" s="51"/>
    </row>
    <row r="169" spans="3:3" s="49" customFormat="1" x14ac:dyDescent="0.2">
      <c r="C169" s="51"/>
    </row>
    <row r="170" spans="3:3" s="49" customFormat="1" x14ac:dyDescent="0.2">
      <c r="C170" s="51"/>
    </row>
    <row r="171" spans="3:3" s="49" customFormat="1" x14ac:dyDescent="0.2">
      <c r="C171" s="51"/>
    </row>
    <row r="172" spans="3:3" s="49" customFormat="1" x14ac:dyDescent="0.2">
      <c r="C172" s="51"/>
    </row>
    <row r="173" spans="3:3" s="49" customFormat="1" x14ac:dyDescent="0.2">
      <c r="C173" s="51"/>
    </row>
    <row r="174" spans="3:3" s="49" customFormat="1" x14ac:dyDescent="0.2">
      <c r="C174" s="51"/>
    </row>
    <row r="175" spans="3:3" s="49" customFormat="1" x14ac:dyDescent="0.2">
      <c r="C175" s="51"/>
    </row>
    <row r="176" spans="3:3" s="49" customFormat="1" x14ac:dyDescent="0.2">
      <c r="C176" s="51"/>
    </row>
    <row r="177" spans="3:3" s="49" customFormat="1" x14ac:dyDescent="0.2">
      <c r="C177" s="51"/>
    </row>
    <row r="178" spans="3:3" s="49" customFormat="1" x14ac:dyDescent="0.2">
      <c r="C178" s="51"/>
    </row>
    <row r="179" spans="3:3" s="49" customFormat="1" x14ac:dyDescent="0.2">
      <c r="C179" s="51"/>
    </row>
    <row r="180" spans="3:3" s="49" customFormat="1" x14ac:dyDescent="0.2">
      <c r="C180" s="51"/>
    </row>
    <row r="181" spans="3:3" s="49" customFormat="1" x14ac:dyDescent="0.2">
      <c r="C181" s="51"/>
    </row>
    <row r="182" spans="3:3" s="49" customFormat="1" x14ac:dyDescent="0.2">
      <c r="C182" s="51"/>
    </row>
    <row r="183" spans="3:3" s="49" customFormat="1" x14ac:dyDescent="0.2">
      <c r="C183" s="51"/>
    </row>
    <row r="184" spans="3:3" s="49" customFormat="1" x14ac:dyDescent="0.2">
      <c r="C184" s="51"/>
    </row>
    <row r="185" spans="3:3" s="49" customFormat="1" x14ac:dyDescent="0.2">
      <c r="C185" s="51"/>
    </row>
    <row r="186" spans="3:3" s="49" customFormat="1" x14ac:dyDescent="0.2">
      <c r="C186" s="51"/>
    </row>
    <row r="187" spans="3:3" s="49" customFormat="1" x14ac:dyDescent="0.2">
      <c r="C187" s="51"/>
    </row>
    <row r="188" spans="3:3" s="49" customFormat="1" x14ac:dyDescent="0.2">
      <c r="C188" s="51"/>
    </row>
    <row r="189" spans="3:3" s="49" customFormat="1" x14ac:dyDescent="0.2">
      <c r="C189" s="51"/>
    </row>
    <row r="190" spans="3:3" s="49" customFormat="1" x14ac:dyDescent="0.2">
      <c r="C190" s="51"/>
    </row>
    <row r="191" spans="3:3" s="49" customFormat="1" x14ac:dyDescent="0.2">
      <c r="C191" s="51"/>
    </row>
    <row r="192" spans="3:3" s="49" customFormat="1" x14ac:dyDescent="0.2">
      <c r="C192" s="51"/>
    </row>
    <row r="193" spans="3:3" s="49" customFormat="1" x14ac:dyDescent="0.2">
      <c r="C193" s="51"/>
    </row>
    <row r="194" spans="3:3" s="49" customFormat="1" x14ac:dyDescent="0.2">
      <c r="C194" s="51"/>
    </row>
    <row r="195" spans="3:3" s="49" customFormat="1" x14ac:dyDescent="0.2">
      <c r="C195" s="51"/>
    </row>
    <row r="196" spans="3:3" s="49" customFormat="1" x14ac:dyDescent="0.2">
      <c r="C196" s="51"/>
    </row>
    <row r="197" spans="3:3" s="49" customFormat="1" x14ac:dyDescent="0.2">
      <c r="C197" s="51"/>
    </row>
    <row r="198" spans="3:3" s="49" customFormat="1" x14ac:dyDescent="0.2">
      <c r="C198" s="51"/>
    </row>
    <row r="199" spans="3:3" s="49" customFormat="1" x14ac:dyDescent="0.2">
      <c r="C199" s="51"/>
    </row>
    <row r="200" spans="3:3" s="49" customFormat="1" x14ac:dyDescent="0.2">
      <c r="C200" s="51"/>
    </row>
    <row r="201" spans="3:3" s="49" customFormat="1" x14ac:dyDescent="0.2">
      <c r="C201" s="51"/>
    </row>
    <row r="202" spans="3:3" s="49" customFormat="1" x14ac:dyDescent="0.2">
      <c r="C202" s="51"/>
    </row>
    <row r="203" spans="3:3" s="49" customFormat="1" x14ac:dyDescent="0.2">
      <c r="C203" s="51"/>
    </row>
    <row r="204" spans="3:3" s="49" customFormat="1" x14ac:dyDescent="0.2">
      <c r="C204" s="51"/>
    </row>
    <row r="205" spans="3:3" s="49" customFormat="1" x14ac:dyDescent="0.2">
      <c r="C205" s="51"/>
    </row>
    <row r="206" spans="3:3" s="49" customFormat="1" x14ac:dyDescent="0.2">
      <c r="C206" s="51"/>
    </row>
    <row r="207" spans="3:3" s="49" customFormat="1" x14ac:dyDescent="0.2">
      <c r="C207" s="51"/>
    </row>
    <row r="208" spans="3:3" s="49" customFormat="1" x14ac:dyDescent="0.2">
      <c r="C208" s="51"/>
    </row>
    <row r="209" spans="3:3" s="49" customFormat="1" x14ac:dyDescent="0.2">
      <c r="C209" s="51"/>
    </row>
    <row r="210" spans="3:3" s="49" customFormat="1" x14ac:dyDescent="0.2">
      <c r="C210" s="51"/>
    </row>
    <row r="211" spans="3:3" s="49" customFormat="1" x14ac:dyDescent="0.2">
      <c r="C211" s="51"/>
    </row>
    <row r="212" spans="3:3" s="49" customFormat="1" x14ac:dyDescent="0.2">
      <c r="C212" s="51"/>
    </row>
    <row r="213" spans="3:3" s="49" customFormat="1" x14ac:dyDescent="0.2">
      <c r="C213" s="51"/>
    </row>
    <row r="214" spans="3:3" s="49" customFormat="1" x14ac:dyDescent="0.2">
      <c r="C214" s="51"/>
    </row>
    <row r="215" spans="3:3" s="49" customFormat="1" x14ac:dyDescent="0.2">
      <c r="C215" s="51"/>
    </row>
    <row r="216" spans="3:3" s="49" customFormat="1" x14ac:dyDescent="0.2">
      <c r="C216" s="51"/>
    </row>
    <row r="217" spans="3:3" s="49" customFormat="1" x14ac:dyDescent="0.2">
      <c r="C217" s="51"/>
    </row>
    <row r="218" spans="3:3" s="49" customFormat="1" x14ac:dyDescent="0.2">
      <c r="C218" s="51"/>
    </row>
    <row r="219" spans="3:3" s="49" customFormat="1" x14ac:dyDescent="0.2">
      <c r="C219" s="51"/>
    </row>
    <row r="220" spans="3:3" s="49" customFormat="1" x14ac:dyDescent="0.2">
      <c r="C220" s="51"/>
    </row>
    <row r="221" spans="3:3" s="49" customFormat="1" x14ac:dyDescent="0.2">
      <c r="C221" s="51"/>
    </row>
    <row r="222" spans="3:3" s="49" customFormat="1" x14ac:dyDescent="0.2">
      <c r="C222" s="51"/>
    </row>
    <row r="223" spans="3:3" s="49" customFormat="1" x14ac:dyDescent="0.2">
      <c r="C223" s="51"/>
    </row>
    <row r="224" spans="3:3" s="49" customFormat="1" x14ac:dyDescent="0.2">
      <c r="C224" s="51"/>
    </row>
    <row r="225" spans="3:3" s="49" customFormat="1" x14ac:dyDescent="0.2">
      <c r="C225" s="51"/>
    </row>
    <row r="226" spans="3:3" s="49" customFormat="1" x14ac:dyDescent="0.2">
      <c r="C226" s="51"/>
    </row>
    <row r="227" spans="3:3" s="49" customFormat="1" x14ac:dyDescent="0.2">
      <c r="C227" s="51"/>
    </row>
    <row r="228" spans="3:3" s="49" customFormat="1" x14ac:dyDescent="0.2">
      <c r="C228" s="51"/>
    </row>
    <row r="229" spans="3:3" s="49" customFormat="1" x14ac:dyDescent="0.2">
      <c r="C229" s="51"/>
    </row>
    <row r="230" spans="3:3" s="49" customFormat="1" x14ac:dyDescent="0.2">
      <c r="C230" s="51"/>
    </row>
    <row r="231" spans="3:3" s="49" customFormat="1" x14ac:dyDescent="0.2">
      <c r="C231" s="51"/>
    </row>
    <row r="232" spans="3:3" s="49" customFormat="1" x14ac:dyDescent="0.2">
      <c r="C232" s="51"/>
    </row>
    <row r="233" spans="3:3" s="49" customFormat="1" x14ac:dyDescent="0.2">
      <c r="C233" s="51"/>
    </row>
    <row r="234" spans="3:3" s="49" customFormat="1" x14ac:dyDescent="0.2">
      <c r="C234" s="51"/>
    </row>
    <row r="235" spans="3:3" s="49" customFormat="1" x14ac:dyDescent="0.2">
      <c r="C235" s="51"/>
    </row>
    <row r="236" spans="3:3" s="49" customFormat="1" x14ac:dyDescent="0.2">
      <c r="C236" s="51"/>
    </row>
    <row r="237" spans="3:3" s="49" customFormat="1" x14ac:dyDescent="0.2">
      <c r="C237" s="51"/>
    </row>
    <row r="238" spans="3:3" s="49" customFormat="1" x14ac:dyDescent="0.2">
      <c r="C238" s="51"/>
    </row>
    <row r="239" spans="3:3" s="49" customFormat="1" x14ac:dyDescent="0.2">
      <c r="C239" s="51"/>
    </row>
    <row r="240" spans="3:3" s="49" customFormat="1" x14ac:dyDescent="0.2">
      <c r="C240" s="51"/>
    </row>
    <row r="241" spans="3:3" s="49" customFormat="1" x14ac:dyDescent="0.2">
      <c r="C241" s="51"/>
    </row>
    <row r="242" spans="3:3" s="49" customFormat="1" x14ac:dyDescent="0.2">
      <c r="C242" s="51"/>
    </row>
    <row r="243" spans="3:3" s="49" customFormat="1" x14ac:dyDescent="0.2">
      <c r="C243" s="51"/>
    </row>
    <row r="244" spans="3:3" s="49" customFormat="1" x14ac:dyDescent="0.2">
      <c r="C244" s="51"/>
    </row>
    <row r="245" spans="3:3" s="49" customFormat="1" x14ac:dyDescent="0.2">
      <c r="C245" s="51"/>
    </row>
    <row r="246" spans="3:3" s="49" customFormat="1" x14ac:dyDescent="0.2">
      <c r="C246" s="51"/>
    </row>
    <row r="247" spans="3:3" s="49" customFormat="1" x14ac:dyDescent="0.2">
      <c r="C247" s="51"/>
    </row>
    <row r="248" spans="3:3" s="49" customFormat="1" x14ac:dyDescent="0.2">
      <c r="C248" s="51"/>
    </row>
    <row r="249" spans="3:3" s="49" customFormat="1" x14ac:dyDescent="0.2">
      <c r="C249" s="51"/>
    </row>
    <row r="250" spans="3:3" s="49" customFormat="1" x14ac:dyDescent="0.2">
      <c r="C250" s="51"/>
    </row>
    <row r="251" spans="3:3" s="49" customFormat="1" x14ac:dyDescent="0.2">
      <c r="C251" s="51"/>
    </row>
    <row r="252" spans="3:3" s="49" customFormat="1" x14ac:dyDescent="0.2">
      <c r="C252" s="51"/>
    </row>
    <row r="253" spans="3:3" s="49" customFormat="1" x14ac:dyDescent="0.2">
      <c r="C253" s="51"/>
    </row>
    <row r="254" spans="3:3" s="49" customFormat="1" x14ac:dyDescent="0.2">
      <c r="C254" s="51"/>
    </row>
    <row r="255" spans="3:3" s="49" customFormat="1" x14ac:dyDescent="0.2">
      <c r="C255" s="51"/>
    </row>
    <row r="256" spans="3:3" s="49" customFormat="1" x14ac:dyDescent="0.2">
      <c r="C256" s="51"/>
    </row>
    <row r="257" spans="3:3" s="49" customFormat="1" x14ac:dyDescent="0.2">
      <c r="C257" s="51"/>
    </row>
    <row r="258" spans="3:3" s="49" customFormat="1" x14ac:dyDescent="0.2">
      <c r="C258" s="51"/>
    </row>
    <row r="259" spans="3:3" s="49" customFormat="1" x14ac:dyDescent="0.2">
      <c r="C259" s="51"/>
    </row>
    <row r="260" spans="3:3" s="49" customFormat="1" x14ac:dyDescent="0.2">
      <c r="C260" s="51"/>
    </row>
    <row r="261" spans="3:3" s="49" customFormat="1" x14ac:dyDescent="0.2">
      <c r="C261" s="51"/>
    </row>
    <row r="262" spans="3:3" s="49" customFormat="1" x14ac:dyDescent="0.2">
      <c r="C262" s="51"/>
    </row>
    <row r="263" spans="3:3" s="49" customFormat="1" x14ac:dyDescent="0.2">
      <c r="C263" s="51"/>
    </row>
    <row r="264" spans="3:3" s="49" customFormat="1" x14ac:dyDescent="0.2">
      <c r="C264" s="51"/>
    </row>
    <row r="265" spans="3:3" s="49" customFormat="1" x14ac:dyDescent="0.2">
      <c r="C265" s="51"/>
    </row>
    <row r="266" spans="3:3" s="49" customFormat="1" x14ac:dyDescent="0.2">
      <c r="C266" s="51"/>
    </row>
    <row r="267" spans="3:3" s="49" customFormat="1" x14ac:dyDescent="0.2">
      <c r="C267" s="51"/>
    </row>
    <row r="268" spans="3:3" s="49" customFormat="1" x14ac:dyDescent="0.2">
      <c r="C268" s="51"/>
    </row>
    <row r="269" spans="3:3" s="49" customFormat="1" x14ac:dyDescent="0.2">
      <c r="C269" s="51"/>
    </row>
    <row r="270" spans="3:3" s="49" customFormat="1" x14ac:dyDescent="0.2">
      <c r="C270" s="51"/>
    </row>
    <row r="271" spans="3:3" s="49" customFormat="1" x14ac:dyDescent="0.2">
      <c r="C271" s="51"/>
    </row>
    <row r="272" spans="3:3" s="49" customFormat="1" x14ac:dyDescent="0.2">
      <c r="C272" s="51"/>
    </row>
    <row r="273" spans="3:3" s="49" customFormat="1" x14ac:dyDescent="0.2">
      <c r="C273" s="51"/>
    </row>
    <row r="274" spans="3:3" s="49" customFormat="1" x14ac:dyDescent="0.2">
      <c r="C274" s="51"/>
    </row>
    <row r="275" spans="3:3" s="49" customFormat="1" x14ac:dyDescent="0.2">
      <c r="C275" s="51"/>
    </row>
    <row r="276" spans="3:3" s="49" customFormat="1" x14ac:dyDescent="0.2">
      <c r="C276" s="51"/>
    </row>
    <row r="277" spans="3:3" s="49" customFormat="1" x14ac:dyDescent="0.2">
      <c r="C277" s="51"/>
    </row>
    <row r="278" spans="3:3" s="49" customFormat="1" x14ac:dyDescent="0.2">
      <c r="C278" s="51"/>
    </row>
    <row r="279" spans="3:3" s="49" customFormat="1" x14ac:dyDescent="0.2">
      <c r="C279" s="51"/>
    </row>
    <row r="280" spans="3:3" s="49" customFormat="1" x14ac:dyDescent="0.2">
      <c r="C280" s="51"/>
    </row>
    <row r="281" spans="3:3" s="49" customFormat="1" x14ac:dyDescent="0.2">
      <c r="C281" s="51"/>
    </row>
    <row r="282" spans="3:3" s="49" customFormat="1" x14ac:dyDescent="0.2">
      <c r="C282" s="51"/>
    </row>
    <row r="283" spans="3:3" s="49" customFormat="1" x14ac:dyDescent="0.2">
      <c r="C283" s="51"/>
    </row>
  </sheetData>
  <mergeCells count="3">
    <mergeCell ref="A1:B1"/>
    <mergeCell ref="A44:C44"/>
    <mergeCell ref="A45:C45"/>
  </mergeCells>
  <hyperlinks>
    <hyperlink ref="B40" location="Sources!A1" display="Links to all data used in this report"/>
    <hyperlink ref="C4" location="Table1!A1" display="T1"/>
    <hyperlink ref="C40" location="Sources!A1" display="Sources"/>
    <hyperlink ref="C38" location="Cdata!A1" display="Cdata"/>
    <hyperlink ref="C5:C13" location="Table1!A1" display="T1"/>
    <hyperlink ref="C14" location="'Table 11'!A1" display="T11"/>
    <hyperlink ref="C5" location="'Table 2'!A1" display="T2"/>
    <hyperlink ref="C6" location="'Table 3'!A1" display="T3"/>
    <hyperlink ref="C7" location="'Table 4'!A1" display="T4"/>
    <hyperlink ref="C8" location="'Table 5'!A1" display="T5"/>
    <hyperlink ref="C9" location="'Table 6'!A1" display="T6"/>
    <hyperlink ref="C10" location="'Table 7'!A1" display="T7"/>
    <hyperlink ref="C15" location="'Table 12'!A1" display="T12"/>
    <hyperlink ref="C16:C17" location="Table1!A1" display="T1"/>
    <hyperlink ref="C16" location="'Table 13'!A1" display="T13"/>
    <hyperlink ref="C17" location="'Table 14'!A1" display="T14"/>
    <hyperlink ref="C13" location="'Table 10'!A1" display="T10"/>
    <hyperlink ref="C12" location="'Table 9'!A1" display="T9"/>
    <hyperlink ref="C11" location="'Table 8'!A1" display="T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20"/>
  <sheetViews>
    <sheetView workbookViewId="0">
      <selection activeCell="A16" sqref="A16:XFD16"/>
    </sheetView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x14ac:dyDescent="0.25"/>
    <row r="3" spans="1:22" s="48" customFormat="1" ht="15" thickBot="1" x14ac:dyDescent="0.3"/>
    <row r="4" spans="1:22" ht="16.5" thickBot="1" x14ac:dyDescent="0.3">
      <c r="A4" s="213" t="s">
        <v>219</v>
      </c>
      <c r="B4" s="214"/>
      <c r="C4" s="214"/>
      <c r="D4" s="214"/>
      <c r="E4" s="214"/>
      <c r="F4" s="214"/>
      <c r="G4" s="2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x14ac:dyDescent="0.25"/>
    <row r="6" spans="1:22" s="48" customFormat="1" x14ac:dyDescent="0.25"/>
    <row r="7" spans="1:22" s="48" customFormat="1" ht="15" x14ac:dyDescent="0.25">
      <c r="A7" s="217"/>
      <c r="B7" s="65" t="s">
        <v>132</v>
      </c>
      <c r="C7" s="65" t="s">
        <v>132</v>
      </c>
      <c r="D7" s="65" t="s">
        <v>132</v>
      </c>
      <c r="E7" s="65" t="s">
        <v>132</v>
      </c>
    </row>
    <row r="8" spans="1:22" s="48" customFormat="1" ht="15" x14ac:dyDescent="0.25">
      <c r="A8" s="217"/>
      <c r="B8" s="65" t="s">
        <v>133</v>
      </c>
      <c r="C8" s="65" t="s">
        <v>134</v>
      </c>
      <c r="D8" s="65" t="s">
        <v>135</v>
      </c>
      <c r="E8" s="65" t="s">
        <v>136</v>
      </c>
    </row>
    <row r="9" spans="1:22" s="48" customFormat="1" ht="15" x14ac:dyDescent="0.25">
      <c r="A9" s="55" t="s">
        <v>126</v>
      </c>
      <c r="B9" s="68">
        <v>46.8</v>
      </c>
      <c r="C9" s="68">
        <v>61.6</v>
      </c>
      <c r="D9" s="68">
        <v>45.6</v>
      </c>
      <c r="E9" s="68">
        <v>29.2</v>
      </c>
    </row>
    <row r="10" spans="1:22" s="48" customFormat="1" ht="15" x14ac:dyDescent="0.25">
      <c r="A10" s="55" t="s">
        <v>127</v>
      </c>
      <c r="B10" s="68">
        <v>19.100000000000001</v>
      </c>
      <c r="C10" s="68">
        <v>19.399999999999999</v>
      </c>
      <c r="D10" s="68">
        <v>19.899999999999999</v>
      </c>
      <c r="E10" s="68">
        <v>16.3</v>
      </c>
    </row>
    <row r="11" spans="1:22" s="48" customFormat="1" ht="15" x14ac:dyDescent="0.25">
      <c r="A11" s="55" t="s">
        <v>128</v>
      </c>
      <c r="B11" s="68">
        <v>34.1</v>
      </c>
      <c r="C11" s="68">
        <v>19.2</v>
      </c>
      <c r="D11" s="68">
        <v>34.5</v>
      </c>
      <c r="E11" s="68">
        <v>54.5</v>
      </c>
    </row>
    <row r="12" spans="1:22" s="48" customFormat="1" ht="15" x14ac:dyDescent="0.25">
      <c r="A12" s="111"/>
      <c r="B12" s="112"/>
      <c r="C12" s="112"/>
      <c r="D12" s="112"/>
      <c r="E12" s="112"/>
    </row>
    <row r="13" spans="1:22" s="48" customFormat="1" ht="15" x14ac:dyDescent="0.25">
      <c r="A13" s="55" t="s">
        <v>137</v>
      </c>
      <c r="B13" s="218">
        <v>19.3</v>
      </c>
      <c r="C13" s="218">
        <v>7.7</v>
      </c>
      <c r="D13" s="218">
        <v>19.399999999999999</v>
      </c>
      <c r="E13" s="218">
        <v>36</v>
      </c>
    </row>
    <row r="14" spans="1:22" s="48" customFormat="1" x14ac:dyDescent="0.25">
      <c r="A14" s="113" t="s">
        <v>138</v>
      </c>
      <c r="B14" s="218"/>
      <c r="C14" s="218"/>
      <c r="D14" s="218"/>
      <c r="E14" s="218"/>
    </row>
    <row r="15" spans="1:22" s="48" customFormat="1" ht="15" x14ac:dyDescent="0.25">
      <c r="A15" s="114"/>
      <c r="B15" s="85"/>
      <c r="C15" s="85"/>
      <c r="D15" s="85"/>
      <c r="E15" s="85"/>
    </row>
    <row r="16" spans="1:22" s="48" customFormat="1" ht="15" x14ac:dyDescent="0.25">
      <c r="A16" s="61" t="s">
        <v>130</v>
      </c>
      <c r="B16" s="41"/>
      <c r="C16" s="41"/>
      <c r="D16" s="41"/>
      <c r="E16" s="41"/>
    </row>
    <row r="17" s="48" customFormat="1" x14ac:dyDescent="0.25"/>
    <row r="18" s="48" customFormat="1" x14ac:dyDescent="0.25"/>
    <row r="19" s="48" customFormat="1" x14ac:dyDescent="0.25"/>
    <row r="20" s="48" customFormat="1" x14ac:dyDescent="0.25"/>
    <row r="21" s="48" customFormat="1" x14ac:dyDescent="0.25"/>
    <row r="22" s="48" customFormat="1" x14ac:dyDescent="0.25"/>
    <row r="23" s="48" customFormat="1" x14ac:dyDescent="0.25"/>
    <row r="24" s="48" customFormat="1" x14ac:dyDescent="0.25"/>
    <row r="25" s="48" customFormat="1" x14ac:dyDescent="0.25"/>
    <row r="26" s="48" customFormat="1" x14ac:dyDescent="0.25"/>
    <row r="27" s="48" customFormat="1" x14ac:dyDescent="0.25"/>
    <row r="28" s="48" customFormat="1" x14ac:dyDescent="0.25"/>
    <row r="29" s="48" customFormat="1" x14ac:dyDescent="0.25"/>
    <row r="30" s="48" customFormat="1" x14ac:dyDescent="0.25"/>
    <row r="31" s="48" customFormat="1" x14ac:dyDescent="0.25"/>
    <row r="32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</sheetData>
  <mergeCells count="6">
    <mergeCell ref="A4:G4"/>
    <mergeCell ref="A7:A8"/>
    <mergeCell ref="B13:B14"/>
    <mergeCell ref="C13:C14"/>
    <mergeCell ref="D13:D14"/>
    <mergeCell ref="E13:E14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17"/>
  <sheetViews>
    <sheetView workbookViewId="0"/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x14ac:dyDescent="0.25"/>
    <row r="3" spans="1:22" s="48" customFormat="1" ht="15" thickBot="1" x14ac:dyDescent="0.3"/>
    <row r="4" spans="1:22" ht="16.5" thickBot="1" x14ac:dyDescent="0.3">
      <c r="A4" s="213" t="s">
        <v>139</v>
      </c>
      <c r="B4" s="214"/>
      <c r="C4" s="214"/>
      <c r="D4" s="214"/>
      <c r="E4" s="214"/>
      <c r="F4" s="214"/>
      <c r="G4" s="2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x14ac:dyDescent="0.25"/>
    <row r="6" spans="1:22" s="48" customFormat="1" x14ac:dyDescent="0.25"/>
    <row r="7" spans="1:22" s="48" customFormat="1" ht="15" x14ac:dyDescent="0.2">
      <c r="A7" s="69"/>
      <c r="B7" s="71" t="s">
        <v>144</v>
      </c>
      <c r="C7" s="71" t="s">
        <v>145</v>
      </c>
    </row>
    <row r="8" spans="1:22" s="48" customFormat="1" ht="15" x14ac:dyDescent="0.25">
      <c r="A8" s="55" t="s">
        <v>146</v>
      </c>
      <c r="B8" s="77">
        <v>3815</v>
      </c>
      <c r="C8" s="68">
        <v>40</v>
      </c>
    </row>
    <row r="9" spans="1:22" s="48" customFormat="1" ht="15" x14ac:dyDescent="0.25">
      <c r="A9" s="55" t="s">
        <v>147</v>
      </c>
      <c r="B9" s="68">
        <v>85</v>
      </c>
      <c r="C9" s="68">
        <v>0.9</v>
      </c>
    </row>
    <row r="10" spans="1:22" s="48" customFormat="1" ht="15" x14ac:dyDescent="0.25">
      <c r="A10" s="55" t="s">
        <v>148</v>
      </c>
      <c r="B10" s="68">
        <v>80</v>
      </c>
      <c r="C10" s="68">
        <v>0.8</v>
      </c>
    </row>
    <row r="11" spans="1:22" s="48" customFormat="1" ht="15" x14ac:dyDescent="0.25">
      <c r="A11" s="55" t="s">
        <v>149</v>
      </c>
      <c r="B11" s="68">
        <v>90</v>
      </c>
      <c r="C11" s="68">
        <v>0.9</v>
      </c>
    </row>
    <row r="12" spans="1:22" s="48" customFormat="1" ht="15" x14ac:dyDescent="0.25">
      <c r="A12" s="55" t="s">
        <v>150</v>
      </c>
      <c r="B12" s="68">
        <v>690</v>
      </c>
      <c r="C12" s="68">
        <v>7.2</v>
      </c>
    </row>
    <row r="13" spans="1:22" s="48" customFormat="1" ht="15" x14ac:dyDescent="0.25">
      <c r="A13" s="55" t="s">
        <v>151</v>
      </c>
      <c r="B13" s="68">
        <v>495</v>
      </c>
      <c r="C13" s="68">
        <v>5.2</v>
      </c>
    </row>
    <row r="14" spans="1:22" s="48" customFormat="1" ht="15" x14ac:dyDescent="0.25">
      <c r="A14" s="55" t="s">
        <v>152</v>
      </c>
      <c r="B14" s="68">
        <v>130</v>
      </c>
      <c r="C14" s="68">
        <v>1.4</v>
      </c>
    </row>
    <row r="15" spans="1:22" s="48" customFormat="1" ht="15" x14ac:dyDescent="0.25">
      <c r="A15" s="55" t="s">
        <v>153</v>
      </c>
      <c r="B15" s="68">
        <v>75</v>
      </c>
      <c r="C15" s="68">
        <v>0.8</v>
      </c>
    </row>
    <row r="16" spans="1:22" s="48" customFormat="1" ht="15" x14ac:dyDescent="0.25">
      <c r="A16" s="55" t="s">
        <v>154</v>
      </c>
      <c r="B16" s="68">
        <v>245</v>
      </c>
      <c r="C16" s="68">
        <v>2.6</v>
      </c>
    </row>
    <row r="17" spans="1:3" s="48" customFormat="1" ht="15" x14ac:dyDescent="0.25">
      <c r="A17" s="55" t="s">
        <v>155</v>
      </c>
      <c r="B17" s="68">
        <v>90</v>
      </c>
      <c r="C17" s="68">
        <v>0.9</v>
      </c>
    </row>
    <row r="18" spans="1:3" s="48" customFormat="1" ht="15" x14ac:dyDescent="0.25">
      <c r="A18" s="55" t="s">
        <v>156</v>
      </c>
      <c r="B18" s="68">
        <v>40</v>
      </c>
      <c r="C18" s="68">
        <v>0.4</v>
      </c>
    </row>
    <row r="19" spans="1:3" s="48" customFormat="1" ht="15" x14ac:dyDescent="0.25">
      <c r="A19" s="55" t="s">
        <v>157</v>
      </c>
      <c r="B19" s="68">
        <v>50</v>
      </c>
      <c r="C19" s="68">
        <v>0.5</v>
      </c>
    </row>
    <row r="20" spans="1:3" s="48" customFormat="1" ht="15" x14ac:dyDescent="0.25">
      <c r="A20" s="55" t="s">
        <v>158</v>
      </c>
      <c r="B20" s="68">
        <v>135</v>
      </c>
      <c r="C20" s="68">
        <v>1.4</v>
      </c>
    </row>
    <row r="21" spans="1:3" s="48" customFormat="1" ht="15" x14ac:dyDescent="0.25">
      <c r="A21" s="55" t="s">
        <v>159</v>
      </c>
      <c r="B21" s="68">
        <v>405</v>
      </c>
      <c r="C21" s="68">
        <v>4.2</v>
      </c>
    </row>
    <row r="22" spans="1:3" s="48" customFormat="1" ht="15" x14ac:dyDescent="0.25">
      <c r="A22" s="55" t="s">
        <v>160</v>
      </c>
      <c r="B22" s="68">
        <v>145</v>
      </c>
      <c r="C22" s="68">
        <v>1.5</v>
      </c>
    </row>
    <row r="23" spans="1:3" s="48" customFormat="1" ht="15" x14ac:dyDescent="0.25">
      <c r="A23" s="55" t="s">
        <v>161</v>
      </c>
      <c r="B23" s="77">
        <v>2290</v>
      </c>
      <c r="C23" s="68">
        <v>24</v>
      </c>
    </row>
    <row r="24" spans="1:3" s="48" customFormat="1" ht="15" x14ac:dyDescent="0.25">
      <c r="A24" s="55" t="s">
        <v>162</v>
      </c>
      <c r="B24" s="68">
        <v>55</v>
      </c>
      <c r="C24" s="68">
        <v>0.6</v>
      </c>
    </row>
    <row r="25" spans="1:3" s="48" customFormat="1" ht="15" x14ac:dyDescent="0.25">
      <c r="A25" s="55" t="s">
        <v>163</v>
      </c>
      <c r="B25" s="68">
        <v>625</v>
      </c>
      <c r="C25" s="68">
        <v>6.6</v>
      </c>
    </row>
    <row r="26" spans="1:3" s="48" customFormat="1" ht="15" x14ac:dyDescent="0.25">
      <c r="A26" s="74"/>
      <c r="B26" s="41"/>
      <c r="C26" s="41"/>
    </row>
    <row r="27" spans="1:3" s="48" customFormat="1" ht="15" x14ac:dyDescent="0.25">
      <c r="A27" s="59" t="s">
        <v>164</v>
      </c>
      <c r="B27"/>
      <c r="C27"/>
    </row>
    <row r="28" spans="1:3" s="48" customFormat="1" x14ac:dyDescent="0.25"/>
    <row r="29" spans="1:3" s="48" customFormat="1" x14ac:dyDescent="0.25"/>
    <row r="30" spans="1:3" s="48" customFormat="1" x14ac:dyDescent="0.25"/>
    <row r="31" spans="1:3" s="48" customFormat="1" x14ac:dyDescent="0.25"/>
    <row r="32" spans="1:3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</sheetData>
  <mergeCells count="1">
    <mergeCell ref="A4:G4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17"/>
  <sheetViews>
    <sheetView workbookViewId="0"/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x14ac:dyDescent="0.25"/>
    <row r="3" spans="1:22" s="48" customFormat="1" ht="15" thickBot="1" x14ac:dyDescent="0.3"/>
    <row r="4" spans="1:22" ht="16.5" thickBot="1" x14ac:dyDescent="0.3">
      <c r="A4" s="213" t="s">
        <v>165</v>
      </c>
      <c r="B4" s="214"/>
      <c r="C4" s="214"/>
      <c r="D4" s="214"/>
      <c r="E4" s="214"/>
      <c r="F4" s="214"/>
      <c r="G4" s="2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x14ac:dyDescent="0.25"/>
    <row r="6" spans="1:22" s="48" customFormat="1" x14ac:dyDescent="0.25"/>
    <row r="7" spans="1:22" s="48" customFormat="1" ht="15" customHeight="1" x14ac:dyDescent="0.25">
      <c r="A7" s="117" t="s">
        <v>167</v>
      </c>
      <c r="B7" s="219" t="s">
        <v>51</v>
      </c>
      <c r="C7" s="219"/>
      <c r="D7" s="220" t="s">
        <v>53</v>
      </c>
      <c r="E7" s="220"/>
    </row>
    <row r="8" spans="1:22" s="48" customFormat="1" ht="15" x14ac:dyDescent="0.25">
      <c r="A8" s="118"/>
      <c r="B8" s="119" t="s">
        <v>54</v>
      </c>
      <c r="C8" s="120" t="s">
        <v>168</v>
      </c>
      <c r="D8" s="119" t="s">
        <v>54</v>
      </c>
      <c r="E8" s="121" t="s">
        <v>168</v>
      </c>
    </row>
    <row r="9" spans="1:22" s="48" customFormat="1" ht="15" x14ac:dyDescent="0.25">
      <c r="A9" s="81" t="s">
        <v>169</v>
      </c>
      <c r="B9" s="77">
        <v>2980</v>
      </c>
      <c r="C9" s="122">
        <v>31.4</v>
      </c>
      <c r="D9" s="77">
        <v>58310</v>
      </c>
      <c r="E9" s="123">
        <v>29.5</v>
      </c>
    </row>
    <row r="10" spans="1:22" s="48" customFormat="1" ht="30" x14ac:dyDescent="0.25">
      <c r="A10" s="81" t="s">
        <v>170</v>
      </c>
      <c r="B10" s="77">
        <v>1450</v>
      </c>
      <c r="C10" s="122">
        <v>15.3</v>
      </c>
      <c r="D10" s="77">
        <v>24225</v>
      </c>
      <c r="E10" s="123">
        <v>12.2</v>
      </c>
    </row>
    <row r="11" spans="1:22" s="48" customFormat="1" ht="15" x14ac:dyDescent="0.25">
      <c r="A11" s="81" t="s">
        <v>171</v>
      </c>
      <c r="B11" s="77">
        <v>1125</v>
      </c>
      <c r="C11" s="122">
        <v>11.8</v>
      </c>
      <c r="D11" s="77">
        <v>21360</v>
      </c>
      <c r="E11" s="123">
        <v>10.8</v>
      </c>
    </row>
    <row r="12" spans="1:22" s="48" customFormat="1" ht="30" x14ac:dyDescent="0.25">
      <c r="A12" s="81" t="s">
        <v>172</v>
      </c>
      <c r="B12" s="68">
        <v>555</v>
      </c>
      <c r="C12" s="122">
        <v>5.8</v>
      </c>
      <c r="D12" s="77">
        <v>15675</v>
      </c>
      <c r="E12" s="123">
        <v>7.9</v>
      </c>
    </row>
    <row r="13" spans="1:22" s="48" customFormat="1" ht="15" x14ac:dyDescent="0.25">
      <c r="A13" s="81" t="s">
        <v>173</v>
      </c>
      <c r="B13" s="68">
        <v>445</v>
      </c>
      <c r="C13" s="122">
        <v>4.7</v>
      </c>
      <c r="D13" s="77">
        <v>8735</v>
      </c>
      <c r="E13" s="123">
        <v>4.4000000000000004</v>
      </c>
    </row>
    <row r="14" spans="1:22" s="48" customFormat="1" ht="15" x14ac:dyDescent="0.25">
      <c r="A14" s="81" t="s">
        <v>174</v>
      </c>
      <c r="B14" s="68">
        <v>370</v>
      </c>
      <c r="C14" s="122">
        <v>3.9</v>
      </c>
      <c r="D14" s="77">
        <v>7620</v>
      </c>
      <c r="E14" s="123">
        <v>3.9</v>
      </c>
    </row>
    <row r="15" spans="1:22" s="48" customFormat="1" ht="30" x14ac:dyDescent="0.25">
      <c r="A15" s="81" t="s">
        <v>175</v>
      </c>
      <c r="B15" s="68">
        <v>295</v>
      </c>
      <c r="C15" s="122">
        <v>3.1</v>
      </c>
      <c r="D15" s="77">
        <v>6695</v>
      </c>
      <c r="E15" s="123">
        <v>3.4</v>
      </c>
    </row>
    <row r="16" spans="1:22" s="48" customFormat="1" ht="15" x14ac:dyDescent="0.25">
      <c r="A16" s="81" t="s">
        <v>176</v>
      </c>
      <c r="B16" s="68">
        <v>255</v>
      </c>
      <c r="C16" s="122">
        <v>2.7</v>
      </c>
      <c r="D16" s="77">
        <v>2345</v>
      </c>
      <c r="E16" s="123">
        <v>1.2</v>
      </c>
    </row>
    <row r="17" spans="1:5" s="48" customFormat="1" ht="15" x14ac:dyDescent="0.25">
      <c r="A17" s="81" t="s">
        <v>177</v>
      </c>
      <c r="B17" s="68">
        <v>250</v>
      </c>
      <c r="C17" s="122">
        <v>2.6</v>
      </c>
      <c r="D17" s="77">
        <v>6020</v>
      </c>
      <c r="E17" s="123">
        <v>3</v>
      </c>
    </row>
    <row r="18" spans="1:5" s="48" customFormat="1" ht="15" x14ac:dyDescent="0.25">
      <c r="A18" s="81" t="s">
        <v>178</v>
      </c>
      <c r="B18" s="68">
        <v>210</v>
      </c>
      <c r="C18" s="122">
        <v>2.2000000000000002</v>
      </c>
      <c r="D18" s="77">
        <v>4570</v>
      </c>
      <c r="E18" s="123">
        <v>2.2999999999999998</v>
      </c>
    </row>
    <row r="19" spans="1:5" s="48" customFormat="1" ht="15.75" x14ac:dyDescent="0.25">
      <c r="A19" s="116"/>
      <c r="B19" s="41"/>
      <c r="C19" s="41"/>
      <c r="D19" s="41"/>
      <c r="E19" s="41"/>
    </row>
    <row r="20" spans="1:5" s="48" customFormat="1" ht="15" x14ac:dyDescent="0.25">
      <c r="A20" s="109" t="s">
        <v>179</v>
      </c>
      <c r="B20" s="41"/>
      <c r="C20" s="41"/>
      <c r="D20" s="41"/>
      <c r="E20" s="41"/>
    </row>
    <row r="21" spans="1:5" s="124" customFormat="1" ht="12" x14ac:dyDescent="0.2">
      <c r="A21" s="109" t="s">
        <v>131</v>
      </c>
      <c r="B21" s="109"/>
      <c r="C21" s="109"/>
      <c r="D21" s="109"/>
      <c r="E21" s="109"/>
    </row>
    <row r="22" spans="1:5" s="124" customFormat="1" ht="12" x14ac:dyDescent="0.25"/>
    <row r="23" spans="1:5" s="48" customFormat="1" x14ac:dyDescent="0.25"/>
    <row r="24" spans="1:5" s="48" customFormat="1" x14ac:dyDescent="0.25"/>
    <row r="25" spans="1:5" s="48" customFormat="1" x14ac:dyDescent="0.25"/>
    <row r="26" spans="1:5" s="48" customFormat="1" x14ac:dyDescent="0.25"/>
    <row r="27" spans="1:5" s="48" customFormat="1" x14ac:dyDescent="0.25"/>
    <row r="28" spans="1:5" s="48" customFormat="1" x14ac:dyDescent="0.25"/>
    <row r="29" spans="1:5" s="48" customFormat="1" x14ac:dyDescent="0.25"/>
    <row r="30" spans="1:5" s="48" customFormat="1" x14ac:dyDescent="0.25"/>
    <row r="31" spans="1:5" s="48" customFormat="1" x14ac:dyDescent="0.25"/>
    <row r="32" spans="1:5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</sheetData>
  <mergeCells count="3">
    <mergeCell ref="A4:G4"/>
    <mergeCell ref="B7:C7"/>
    <mergeCell ref="D7:E7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20"/>
  <sheetViews>
    <sheetView workbookViewId="0">
      <selection activeCell="A12" sqref="A12:XFD12"/>
    </sheetView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x14ac:dyDescent="0.25"/>
    <row r="3" spans="1:22" s="48" customFormat="1" ht="15" thickBot="1" x14ac:dyDescent="0.3"/>
    <row r="4" spans="1:22" ht="16.5" thickBot="1" x14ac:dyDescent="0.3">
      <c r="A4" s="213" t="s">
        <v>186</v>
      </c>
      <c r="B4" s="214"/>
      <c r="C4" s="214"/>
      <c r="D4" s="214"/>
      <c r="E4" s="214"/>
      <c r="F4" s="214"/>
      <c r="G4" s="2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x14ac:dyDescent="0.25"/>
    <row r="6" spans="1:22" s="48" customFormat="1" x14ac:dyDescent="0.25"/>
    <row r="7" spans="1:22" s="48" customFormat="1" ht="15" x14ac:dyDescent="0.25">
      <c r="A7" s="125"/>
      <c r="B7" s="65" t="s">
        <v>51</v>
      </c>
      <c r="C7" s="66" t="s">
        <v>181</v>
      </c>
      <c r="D7" s="65" t="s">
        <v>53</v>
      </c>
      <c r="E7" s="66" t="s">
        <v>181</v>
      </c>
    </row>
    <row r="8" spans="1:22" s="48" customFormat="1" ht="15" x14ac:dyDescent="0.2">
      <c r="A8" s="64" t="s">
        <v>182</v>
      </c>
      <c r="B8" s="77">
        <v>9550</v>
      </c>
      <c r="C8" s="131"/>
      <c r="D8" s="77">
        <v>198119</v>
      </c>
      <c r="E8" s="131"/>
    </row>
    <row r="9" spans="1:22" s="48" customFormat="1" ht="15" x14ac:dyDescent="0.25">
      <c r="A9" s="64" t="s">
        <v>183</v>
      </c>
      <c r="B9" s="77">
        <v>1692</v>
      </c>
      <c r="C9" s="126">
        <v>0.18</v>
      </c>
      <c r="D9" s="77">
        <v>42580</v>
      </c>
      <c r="E9" s="76">
        <v>0.215</v>
      </c>
    </row>
    <row r="10" spans="1:22" s="48" customFormat="1" ht="15" x14ac:dyDescent="0.25">
      <c r="A10" s="64" t="s">
        <v>184</v>
      </c>
      <c r="B10" s="77">
        <v>1692</v>
      </c>
      <c r="C10" s="126">
        <v>0.18</v>
      </c>
      <c r="D10" s="77">
        <v>38999</v>
      </c>
      <c r="E10" s="76">
        <v>0.19700000000000001</v>
      </c>
    </row>
    <row r="11" spans="1:22" s="48" customFormat="1" ht="15" x14ac:dyDescent="0.25">
      <c r="A11" s="127"/>
      <c r="B11" s="128"/>
      <c r="C11" s="129"/>
      <c r="D11" s="128"/>
      <c r="E11" s="130"/>
    </row>
    <row r="12" spans="1:22" s="48" customFormat="1" ht="15" x14ac:dyDescent="0.25">
      <c r="A12" s="61" t="s">
        <v>185</v>
      </c>
      <c r="B12" s="41"/>
      <c r="C12" s="41"/>
      <c r="D12" s="41"/>
      <c r="E12" s="41"/>
    </row>
    <row r="13" spans="1:22" s="48" customFormat="1" x14ac:dyDescent="0.25"/>
    <row r="14" spans="1:22" s="48" customFormat="1" x14ac:dyDescent="0.25"/>
    <row r="15" spans="1:22" s="48" customFormat="1" x14ac:dyDescent="0.25"/>
    <row r="16" spans="1:22" s="48" customFormat="1" x14ac:dyDescent="0.25"/>
    <row r="17" s="48" customFormat="1" x14ac:dyDescent="0.25"/>
    <row r="18" s="48" customFormat="1" x14ac:dyDescent="0.25"/>
    <row r="19" s="48" customFormat="1" x14ac:dyDescent="0.25"/>
    <row r="20" s="48" customFormat="1" x14ac:dyDescent="0.25"/>
    <row r="21" s="48" customFormat="1" x14ac:dyDescent="0.25"/>
    <row r="22" s="48" customFormat="1" x14ac:dyDescent="0.25"/>
    <row r="23" s="48" customFormat="1" x14ac:dyDescent="0.25"/>
    <row r="24" s="48" customFormat="1" x14ac:dyDescent="0.25"/>
    <row r="25" s="48" customFormat="1" x14ac:dyDescent="0.25"/>
    <row r="26" s="48" customFormat="1" x14ac:dyDescent="0.25"/>
    <row r="27" s="48" customFormat="1" x14ac:dyDescent="0.25"/>
    <row r="28" s="48" customFormat="1" x14ac:dyDescent="0.25"/>
    <row r="29" s="48" customFormat="1" x14ac:dyDescent="0.25"/>
    <row r="30" s="48" customFormat="1" x14ac:dyDescent="0.25"/>
    <row r="31" s="48" customFormat="1" x14ac:dyDescent="0.25"/>
    <row r="32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</sheetData>
  <mergeCells count="1">
    <mergeCell ref="A4:G4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18"/>
  <sheetViews>
    <sheetView workbookViewId="0">
      <selection activeCell="A17" sqref="A17:XFD17"/>
    </sheetView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x14ac:dyDescent="0.25"/>
    <row r="3" spans="1:22" s="48" customFormat="1" ht="15" thickBot="1" x14ac:dyDescent="0.3"/>
    <row r="4" spans="1:22" ht="16.5" thickBot="1" x14ac:dyDescent="0.3">
      <c r="A4" s="213" t="s">
        <v>187</v>
      </c>
      <c r="B4" s="214"/>
      <c r="C4" s="214"/>
      <c r="D4" s="214"/>
      <c r="E4" s="214"/>
      <c r="F4" s="214"/>
      <c r="G4" s="2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x14ac:dyDescent="0.25"/>
    <row r="6" spans="1:22" s="48" customFormat="1" x14ac:dyDescent="0.25"/>
    <row r="7" spans="1:22" s="48" customFormat="1" ht="15" x14ac:dyDescent="0.2">
      <c r="A7" s="75"/>
      <c r="B7" s="65" t="s">
        <v>51</v>
      </c>
      <c r="C7" s="65" t="s">
        <v>53</v>
      </c>
    </row>
    <row r="8" spans="1:22" s="48" customFormat="1" ht="15" x14ac:dyDescent="0.25">
      <c r="A8" s="55" t="s">
        <v>189</v>
      </c>
      <c r="B8" s="68">
        <v>66.5</v>
      </c>
      <c r="C8" s="68">
        <v>65.8</v>
      </c>
    </row>
    <row r="9" spans="1:22" s="48" customFormat="1" ht="15" x14ac:dyDescent="0.25">
      <c r="A9" s="55" t="s">
        <v>190</v>
      </c>
      <c r="B9" s="68">
        <v>16.5</v>
      </c>
      <c r="C9" s="68">
        <v>15.2</v>
      </c>
    </row>
    <row r="10" spans="1:22" s="48" customFormat="1" ht="15" x14ac:dyDescent="0.25">
      <c r="A10" s="55" t="s">
        <v>191</v>
      </c>
      <c r="B10" s="68">
        <v>4</v>
      </c>
      <c r="C10" s="68">
        <v>3</v>
      </c>
    </row>
    <row r="11" spans="1:22" s="48" customFormat="1" ht="15" x14ac:dyDescent="0.25">
      <c r="A11" s="55" t="s">
        <v>192</v>
      </c>
      <c r="B11" s="68">
        <v>3</v>
      </c>
      <c r="C11" s="68">
        <v>2</v>
      </c>
    </row>
    <row r="12" spans="1:22" s="48" customFormat="1" ht="15" x14ac:dyDescent="0.25">
      <c r="A12" s="55" t="s">
        <v>193</v>
      </c>
      <c r="B12" s="68">
        <v>2</v>
      </c>
      <c r="C12" s="68">
        <v>5.8</v>
      </c>
    </row>
    <row r="13" spans="1:22" s="48" customFormat="1" ht="15" x14ac:dyDescent="0.25">
      <c r="A13" s="55" t="s">
        <v>194</v>
      </c>
      <c r="B13" s="68">
        <v>1.8</v>
      </c>
      <c r="C13" s="68">
        <v>1.3</v>
      </c>
    </row>
    <row r="14" spans="1:22" s="48" customFormat="1" ht="15" x14ac:dyDescent="0.25">
      <c r="A14" s="55" t="s">
        <v>195</v>
      </c>
      <c r="B14" s="68">
        <v>1.6</v>
      </c>
      <c r="C14" s="68">
        <v>0.7</v>
      </c>
    </row>
    <row r="15" spans="1:22" s="48" customFormat="1" ht="15" x14ac:dyDescent="0.25">
      <c r="A15" s="55" t="s">
        <v>196</v>
      </c>
      <c r="B15" s="68">
        <v>4.5</v>
      </c>
      <c r="C15" s="68">
        <v>6.2</v>
      </c>
    </row>
    <row r="16" spans="1:22" s="48" customFormat="1" ht="15" x14ac:dyDescent="0.25">
      <c r="B16" s="41"/>
      <c r="C16" s="41"/>
    </row>
    <row r="17" spans="1:1" s="48" customFormat="1" x14ac:dyDescent="0.25">
      <c r="A17" s="59" t="s">
        <v>185</v>
      </c>
    </row>
    <row r="18" spans="1:1" s="48" customFormat="1" x14ac:dyDescent="0.25"/>
    <row r="19" spans="1:1" s="48" customFormat="1" x14ac:dyDescent="0.25"/>
    <row r="20" spans="1:1" s="48" customFormat="1" x14ac:dyDescent="0.25"/>
    <row r="21" spans="1:1" s="48" customFormat="1" x14ac:dyDescent="0.25"/>
    <row r="22" spans="1:1" s="48" customFormat="1" x14ac:dyDescent="0.25"/>
    <row r="23" spans="1:1" s="48" customFormat="1" x14ac:dyDescent="0.25"/>
    <row r="24" spans="1:1" s="48" customFormat="1" x14ac:dyDescent="0.25"/>
    <row r="25" spans="1:1" s="48" customFormat="1" x14ac:dyDescent="0.25"/>
    <row r="26" spans="1:1" s="48" customFormat="1" x14ac:dyDescent="0.25"/>
    <row r="27" spans="1:1" s="48" customFormat="1" x14ac:dyDescent="0.25"/>
    <row r="28" spans="1:1" s="48" customFormat="1" x14ac:dyDescent="0.25"/>
    <row r="29" spans="1:1" s="48" customFormat="1" x14ac:dyDescent="0.25"/>
    <row r="30" spans="1:1" s="48" customFormat="1" x14ac:dyDescent="0.25"/>
    <row r="31" spans="1:1" s="48" customFormat="1" x14ac:dyDescent="0.25"/>
    <row r="32" spans="1:1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</sheetData>
  <mergeCells count="1">
    <mergeCell ref="A4:G4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20"/>
  <sheetViews>
    <sheetView workbookViewId="0"/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x14ac:dyDescent="0.25"/>
    <row r="3" spans="1:22" s="48" customFormat="1" ht="15" thickBot="1" x14ac:dyDescent="0.3"/>
    <row r="4" spans="1:22" ht="16.5" thickBot="1" x14ac:dyDescent="0.3">
      <c r="A4" s="213" t="s">
        <v>216</v>
      </c>
      <c r="B4" s="214"/>
      <c r="C4" s="214"/>
      <c r="D4" s="214"/>
      <c r="E4" s="214"/>
      <c r="F4" s="214"/>
      <c r="G4" s="2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x14ac:dyDescent="0.25"/>
    <row r="6" spans="1:22" s="48" customFormat="1" x14ac:dyDescent="0.25"/>
    <row r="7" spans="1:22" s="48" customFormat="1" ht="25.5" x14ac:dyDescent="0.2">
      <c r="A7" s="69"/>
      <c r="B7" s="132" t="s">
        <v>144</v>
      </c>
      <c r="C7" s="132" t="s">
        <v>197</v>
      </c>
    </row>
    <row r="8" spans="1:22" s="48" customFormat="1" x14ac:dyDescent="0.25">
      <c r="A8" s="133" t="s">
        <v>198</v>
      </c>
      <c r="B8" s="134">
        <v>792</v>
      </c>
      <c r="C8" s="134">
        <v>8.4</v>
      </c>
    </row>
    <row r="9" spans="1:22" s="48" customFormat="1" x14ac:dyDescent="0.25">
      <c r="A9" s="133" t="s">
        <v>199</v>
      </c>
      <c r="B9" s="134">
        <v>747</v>
      </c>
      <c r="C9" s="134">
        <v>8.1</v>
      </c>
    </row>
    <row r="10" spans="1:22" s="48" customFormat="1" x14ac:dyDescent="0.25">
      <c r="A10" s="133" t="s">
        <v>200</v>
      </c>
      <c r="B10" s="134">
        <v>653</v>
      </c>
      <c r="C10" s="134">
        <v>7.2</v>
      </c>
    </row>
    <row r="11" spans="1:22" s="48" customFormat="1" x14ac:dyDescent="0.25">
      <c r="A11" s="133" t="s">
        <v>201</v>
      </c>
      <c r="B11" s="134">
        <v>675</v>
      </c>
      <c r="C11" s="134">
        <v>6.6</v>
      </c>
    </row>
    <row r="12" spans="1:22" s="48" customFormat="1" x14ac:dyDescent="0.25">
      <c r="A12" s="133" t="s">
        <v>202</v>
      </c>
      <c r="B12" s="134">
        <v>547</v>
      </c>
      <c r="C12" s="134">
        <v>6.4</v>
      </c>
    </row>
    <row r="13" spans="1:22" s="48" customFormat="1" x14ac:dyDescent="0.25">
      <c r="A13" s="133" t="s">
        <v>203</v>
      </c>
      <c r="B13" s="134">
        <v>643</v>
      </c>
      <c r="C13" s="134">
        <v>6.3</v>
      </c>
    </row>
    <row r="14" spans="1:22" s="48" customFormat="1" x14ac:dyDescent="0.25">
      <c r="A14" s="133" t="s">
        <v>204</v>
      </c>
      <c r="B14" s="134">
        <v>572</v>
      </c>
      <c r="C14" s="134">
        <v>5.9</v>
      </c>
    </row>
    <row r="15" spans="1:22" s="48" customFormat="1" x14ac:dyDescent="0.25">
      <c r="A15" s="133" t="s">
        <v>205</v>
      </c>
      <c r="B15" s="134">
        <v>445</v>
      </c>
      <c r="C15" s="134">
        <v>5.8</v>
      </c>
    </row>
    <row r="16" spans="1:22" s="48" customFormat="1" x14ac:dyDescent="0.25">
      <c r="A16" s="133" t="s">
        <v>206</v>
      </c>
      <c r="B16" s="134">
        <v>601</v>
      </c>
      <c r="C16" s="134">
        <v>5.5</v>
      </c>
    </row>
    <row r="17" spans="1:3" s="48" customFormat="1" x14ac:dyDescent="0.25">
      <c r="A17" s="133" t="s">
        <v>207</v>
      </c>
      <c r="B17" s="134">
        <v>523</v>
      </c>
      <c r="C17" s="134">
        <v>5.5</v>
      </c>
    </row>
    <row r="18" spans="1:3" s="48" customFormat="1" x14ac:dyDescent="0.25">
      <c r="A18" s="133" t="s">
        <v>208</v>
      </c>
      <c r="B18" s="134">
        <v>516</v>
      </c>
      <c r="C18" s="134">
        <v>4.9000000000000004</v>
      </c>
    </row>
    <row r="19" spans="1:3" s="48" customFormat="1" x14ac:dyDescent="0.25">
      <c r="A19" s="133" t="s">
        <v>209</v>
      </c>
      <c r="B19" s="134">
        <v>423</v>
      </c>
      <c r="C19" s="134">
        <v>4.7</v>
      </c>
    </row>
    <row r="20" spans="1:3" s="48" customFormat="1" x14ac:dyDescent="0.25">
      <c r="A20" s="133" t="s">
        <v>210</v>
      </c>
      <c r="B20" s="134">
        <v>482</v>
      </c>
      <c r="C20" s="134">
        <v>4.5999999999999996</v>
      </c>
    </row>
    <row r="21" spans="1:3" s="48" customFormat="1" x14ac:dyDescent="0.25">
      <c r="A21" s="133" t="s">
        <v>211</v>
      </c>
      <c r="B21" s="134">
        <v>503</v>
      </c>
      <c r="C21" s="134">
        <v>4.5</v>
      </c>
    </row>
    <row r="22" spans="1:3" s="48" customFormat="1" x14ac:dyDescent="0.25">
      <c r="A22" s="133" t="s">
        <v>212</v>
      </c>
      <c r="B22" s="134">
        <v>560</v>
      </c>
      <c r="C22" s="134">
        <v>4</v>
      </c>
    </row>
    <row r="23" spans="1:3" s="48" customFormat="1" x14ac:dyDescent="0.25">
      <c r="A23" s="133" t="s">
        <v>213</v>
      </c>
      <c r="B23" s="134">
        <v>576</v>
      </c>
      <c r="C23" s="134">
        <v>3.7</v>
      </c>
    </row>
    <row r="24" spans="1:3" s="48" customFormat="1" x14ac:dyDescent="0.25">
      <c r="A24" s="133" t="s">
        <v>214</v>
      </c>
      <c r="B24" s="134">
        <v>292</v>
      </c>
      <c r="C24" s="134">
        <v>3.3</v>
      </c>
    </row>
    <row r="25" spans="1:3" s="48" customFormat="1" x14ac:dyDescent="0.25">
      <c r="A25" s="135" t="s">
        <v>51</v>
      </c>
      <c r="B25" s="136">
        <v>9550</v>
      </c>
      <c r="C25" s="137">
        <v>4.9000000000000004</v>
      </c>
    </row>
    <row r="26" spans="1:3" s="48" customFormat="1" ht="15" x14ac:dyDescent="0.25">
      <c r="A26" s="74"/>
      <c r="B26" s="41"/>
      <c r="C26" s="41"/>
    </row>
    <row r="27" spans="1:3" s="48" customFormat="1" ht="15" x14ac:dyDescent="0.25">
      <c r="A27" s="61" t="s">
        <v>215</v>
      </c>
      <c r="B27" s="41"/>
      <c r="C27" s="41"/>
    </row>
    <row r="28" spans="1:3" s="48" customFormat="1" x14ac:dyDescent="0.25"/>
    <row r="29" spans="1:3" s="48" customFormat="1" x14ac:dyDescent="0.25"/>
    <row r="30" spans="1:3" s="48" customFormat="1" x14ac:dyDescent="0.25"/>
    <row r="31" spans="1:3" s="48" customFormat="1" x14ac:dyDescent="0.25"/>
    <row r="32" spans="1:3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</sheetData>
  <mergeCells count="1">
    <mergeCell ref="A4:G4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59999389629810485"/>
  </sheetPr>
  <dimension ref="A1:U967"/>
  <sheetViews>
    <sheetView workbookViewId="0"/>
  </sheetViews>
  <sheetFormatPr defaultRowHeight="15" x14ac:dyDescent="0.25"/>
  <cols>
    <col min="1" max="1" width="48.7109375" style="36" customWidth="1"/>
    <col min="2" max="2" width="18.42578125" style="35" customWidth="1"/>
    <col min="3" max="3" width="25.5703125" style="35" customWidth="1"/>
    <col min="4" max="4" width="16.85546875" style="36" customWidth="1"/>
    <col min="5" max="5" width="14.7109375" style="34" bestFit="1" customWidth="1"/>
    <col min="6" max="21" width="9.140625" style="34"/>
    <col min="22" max="16384" width="9.140625" style="2"/>
  </cols>
  <sheetData>
    <row r="1" spans="1:9" s="40" customFormat="1" ht="15.75" thickBot="1" x14ac:dyDescent="0.3">
      <c r="A1" s="145" t="s">
        <v>8</v>
      </c>
      <c r="B1" s="146"/>
      <c r="C1" s="38"/>
      <c r="D1" s="39"/>
    </row>
    <row r="2" spans="1:9" s="34" customFormat="1" ht="14.25" customHeight="1" x14ac:dyDescent="0.25">
      <c r="B2" s="35"/>
      <c r="C2" s="35"/>
      <c r="D2" s="36"/>
    </row>
    <row r="3" spans="1:9" s="34" customFormat="1" ht="15.75" x14ac:dyDescent="0.25">
      <c r="A3" s="143" t="s">
        <v>16</v>
      </c>
      <c r="B3" s="35"/>
      <c r="C3" s="35"/>
      <c r="D3" s="36"/>
    </row>
    <row r="4" spans="1:9" s="34" customFormat="1" x14ac:dyDescent="0.25">
      <c r="A4" s="36"/>
      <c r="B4" s="35"/>
      <c r="C4" s="35"/>
      <c r="D4" s="147"/>
      <c r="E4" s="148"/>
    </row>
    <row r="5" spans="1:9" s="34" customFormat="1" x14ac:dyDescent="0.25">
      <c r="A5" s="36"/>
      <c r="B5" s="35"/>
      <c r="C5" s="35"/>
    </row>
    <row r="6" spans="1:9" s="34" customFormat="1" x14ac:dyDescent="0.25">
      <c r="A6" s="36"/>
      <c r="B6" s="35"/>
      <c r="C6" s="35"/>
      <c r="D6" s="36"/>
    </row>
    <row r="7" spans="1:9" s="34" customFormat="1" ht="18.75" x14ac:dyDescent="0.3">
      <c r="A7" s="221" t="s">
        <v>243</v>
      </c>
      <c r="B7" s="222"/>
      <c r="C7" s="222"/>
      <c r="D7" s="223"/>
    </row>
    <row r="8" spans="1:9" s="34" customFormat="1" ht="38.25" x14ac:dyDescent="0.25">
      <c r="A8" s="151"/>
      <c r="B8" s="162" t="s">
        <v>94</v>
      </c>
      <c r="C8" s="162" t="s">
        <v>244</v>
      </c>
      <c r="D8" s="162" t="s">
        <v>53</v>
      </c>
      <c r="E8" s="162" t="s">
        <v>51</v>
      </c>
      <c r="F8" s="162" t="s">
        <v>245</v>
      </c>
      <c r="G8" s="162" t="s">
        <v>246</v>
      </c>
      <c r="H8" s="162" t="s">
        <v>247</v>
      </c>
      <c r="I8" s="144" t="s">
        <v>248</v>
      </c>
    </row>
    <row r="9" spans="1:9" s="34" customFormat="1" x14ac:dyDescent="0.25">
      <c r="A9" s="181" t="s">
        <v>249</v>
      </c>
      <c r="B9" s="182">
        <v>4.8</v>
      </c>
      <c r="C9" s="182">
        <v>9.1999999999999993</v>
      </c>
      <c r="D9" s="182">
        <v>7.3</v>
      </c>
      <c r="E9" s="182">
        <v>13.6</v>
      </c>
      <c r="F9" s="175">
        <f t="shared" ref="F9:F38" si="0">(E9-D9)</f>
        <v>6.3</v>
      </c>
      <c r="G9" s="175">
        <f t="shared" ref="G9:G38" si="1">(E9-B9)</f>
        <v>8.8000000000000007</v>
      </c>
      <c r="H9" s="182">
        <v>4.8</v>
      </c>
      <c r="I9" s="149">
        <f>(E9-H9)</f>
        <v>8.8000000000000007</v>
      </c>
    </row>
    <row r="10" spans="1:9" s="34" customFormat="1" x14ac:dyDescent="0.25">
      <c r="A10" s="181" t="s">
        <v>250</v>
      </c>
      <c r="B10" s="182">
        <v>4.8</v>
      </c>
      <c r="C10" s="182">
        <v>8.6</v>
      </c>
      <c r="D10" s="182">
        <v>7.1</v>
      </c>
      <c r="E10" s="182">
        <v>13.8</v>
      </c>
      <c r="F10" s="175">
        <f t="shared" si="0"/>
        <v>6.7000000000000011</v>
      </c>
      <c r="G10" s="175">
        <f t="shared" si="1"/>
        <v>9</v>
      </c>
      <c r="H10" s="182">
        <v>4.8</v>
      </c>
      <c r="I10" s="149">
        <f t="shared" ref="I10:I42" si="2">(E10-H10)</f>
        <v>9</v>
      </c>
    </row>
    <row r="11" spans="1:9" s="34" customFormat="1" x14ac:dyDescent="0.25">
      <c r="A11" s="181" t="s">
        <v>251</v>
      </c>
      <c r="B11" s="182">
        <v>4.8</v>
      </c>
      <c r="C11" s="182">
        <v>8.6</v>
      </c>
      <c r="D11" s="182">
        <v>7.3</v>
      </c>
      <c r="E11" s="182">
        <v>13.6</v>
      </c>
      <c r="F11" s="175">
        <f t="shared" si="0"/>
        <v>6.3</v>
      </c>
      <c r="G11" s="175">
        <f t="shared" si="1"/>
        <v>8.8000000000000007</v>
      </c>
      <c r="H11" s="182">
        <v>4.8</v>
      </c>
      <c r="I11" s="149">
        <f t="shared" si="2"/>
        <v>8.8000000000000007</v>
      </c>
    </row>
    <row r="12" spans="1:9" s="34" customFormat="1" x14ac:dyDescent="0.25">
      <c r="A12" s="181" t="s">
        <v>252</v>
      </c>
      <c r="B12" s="182">
        <v>4.8</v>
      </c>
      <c r="C12" s="182">
        <v>8.1</v>
      </c>
      <c r="D12" s="182">
        <v>7.2</v>
      </c>
      <c r="E12" s="182">
        <v>13.1</v>
      </c>
      <c r="F12" s="175">
        <f t="shared" si="0"/>
        <v>5.8999999999999995</v>
      </c>
      <c r="G12" s="175">
        <f t="shared" si="1"/>
        <v>8.3000000000000007</v>
      </c>
      <c r="H12" s="182">
        <v>4.9000000000000004</v>
      </c>
      <c r="I12" s="149">
        <f t="shared" si="2"/>
        <v>8.1999999999999993</v>
      </c>
    </row>
    <row r="13" spans="1:9" s="34" customFormat="1" x14ac:dyDescent="0.25">
      <c r="A13" s="181" t="s">
        <v>253</v>
      </c>
      <c r="B13" s="182">
        <v>4.9000000000000004</v>
      </c>
      <c r="C13" s="182">
        <v>8.1</v>
      </c>
      <c r="D13" s="182">
        <v>7.3</v>
      </c>
      <c r="E13" s="182">
        <v>12.3</v>
      </c>
      <c r="F13" s="175">
        <f t="shared" si="0"/>
        <v>5.0000000000000009</v>
      </c>
      <c r="G13" s="175">
        <f t="shared" si="1"/>
        <v>7.4</v>
      </c>
      <c r="H13" s="182">
        <v>5</v>
      </c>
      <c r="I13" s="149">
        <f t="shared" si="2"/>
        <v>7.3000000000000007</v>
      </c>
    </row>
    <row r="14" spans="1:9" s="34" customFormat="1" x14ac:dyDescent="0.25">
      <c r="A14" s="181" t="s">
        <v>254</v>
      </c>
      <c r="B14" s="182">
        <v>5.0999999999999996</v>
      </c>
      <c r="C14" s="182">
        <v>8.9</v>
      </c>
      <c r="D14" s="182">
        <v>7.8</v>
      </c>
      <c r="E14" s="182">
        <v>12.8</v>
      </c>
      <c r="F14" s="175">
        <f t="shared" si="0"/>
        <v>5.0000000000000009</v>
      </c>
      <c r="G14" s="175">
        <f t="shared" si="1"/>
        <v>7.7000000000000011</v>
      </c>
      <c r="H14" s="182">
        <v>5.0999999999999996</v>
      </c>
      <c r="I14" s="149">
        <f t="shared" si="2"/>
        <v>7.7000000000000011</v>
      </c>
    </row>
    <row r="15" spans="1:9" s="34" customFormat="1" x14ac:dyDescent="0.25">
      <c r="A15" s="181" t="s">
        <v>255</v>
      </c>
      <c r="B15" s="182">
        <v>5.3</v>
      </c>
      <c r="C15" s="182">
        <v>9</v>
      </c>
      <c r="D15" s="182">
        <v>7.9</v>
      </c>
      <c r="E15" s="182">
        <v>12.3</v>
      </c>
      <c r="F15" s="175">
        <f t="shared" si="0"/>
        <v>4.4000000000000004</v>
      </c>
      <c r="G15" s="175">
        <f t="shared" si="1"/>
        <v>7.0000000000000009</v>
      </c>
      <c r="H15" s="182">
        <v>5.4</v>
      </c>
      <c r="I15" s="149">
        <f t="shared" si="2"/>
        <v>6.9</v>
      </c>
    </row>
    <row r="16" spans="1:9" s="34" customFormat="1" x14ac:dyDescent="0.25">
      <c r="A16" s="181" t="s">
        <v>256</v>
      </c>
      <c r="B16" s="182">
        <v>5.5</v>
      </c>
      <c r="C16" s="182">
        <v>9.3000000000000007</v>
      </c>
      <c r="D16" s="182">
        <v>8</v>
      </c>
      <c r="E16" s="182">
        <v>12.9</v>
      </c>
      <c r="F16" s="175">
        <f t="shared" si="0"/>
        <v>4.9000000000000004</v>
      </c>
      <c r="G16" s="175">
        <f t="shared" si="1"/>
        <v>7.4</v>
      </c>
      <c r="H16" s="182">
        <v>5.5</v>
      </c>
      <c r="I16" s="149">
        <f t="shared" si="2"/>
        <v>7.4</v>
      </c>
    </row>
    <row r="17" spans="1:9" s="34" customFormat="1" x14ac:dyDescent="0.25">
      <c r="A17" s="181" t="s">
        <v>257</v>
      </c>
      <c r="B17" s="182">
        <v>5.5</v>
      </c>
      <c r="C17" s="182">
        <v>9.1999999999999993</v>
      </c>
      <c r="D17" s="182">
        <v>7.7</v>
      </c>
      <c r="E17" s="182">
        <v>14.3</v>
      </c>
      <c r="F17" s="175">
        <f t="shared" si="0"/>
        <v>6.6000000000000005</v>
      </c>
      <c r="G17" s="175">
        <f t="shared" si="1"/>
        <v>8.8000000000000007</v>
      </c>
      <c r="H17" s="182">
        <v>5.5</v>
      </c>
      <c r="I17" s="149">
        <f t="shared" si="2"/>
        <v>8.8000000000000007</v>
      </c>
    </row>
    <row r="18" spans="1:9" s="34" customFormat="1" x14ac:dyDescent="0.25">
      <c r="A18" s="181" t="s">
        <v>258</v>
      </c>
      <c r="B18" s="182">
        <v>5.4</v>
      </c>
      <c r="C18" s="182">
        <v>9</v>
      </c>
      <c r="D18" s="182">
        <v>7.5</v>
      </c>
      <c r="E18" s="182">
        <v>14.2</v>
      </c>
      <c r="F18" s="175">
        <f t="shared" si="0"/>
        <v>6.6999999999999993</v>
      </c>
      <c r="G18" s="175">
        <f t="shared" si="1"/>
        <v>8.7999999999999989</v>
      </c>
      <c r="H18" s="182">
        <v>5.4</v>
      </c>
      <c r="I18" s="149">
        <f t="shared" si="2"/>
        <v>8.7999999999999989</v>
      </c>
    </row>
    <row r="19" spans="1:9" s="34" customFormat="1" x14ac:dyDescent="0.25">
      <c r="A19" s="181" t="s">
        <v>259</v>
      </c>
      <c r="B19" s="182">
        <v>5.4</v>
      </c>
      <c r="C19" s="182">
        <v>8.9</v>
      </c>
      <c r="D19" s="182">
        <v>7.5</v>
      </c>
      <c r="E19" s="182">
        <v>15.1</v>
      </c>
      <c r="F19" s="175">
        <f t="shared" si="0"/>
        <v>7.6</v>
      </c>
      <c r="G19" s="175">
        <f t="shared" si="1"/>
        <v>9.6999999999999993</v>
      </c>
      <c r="H19" s="182">
        <v>5.4</v>
      </c>
      <c r="I19" s="149">
        <f t="shared" si="2"/>
        <v>9.6999999999999993</v>
      </c>
    </row>
    <row r="20" spans="1:9" s="34" customFormat="1" x14ac:dyDescent="0.25">
      <c r="A20" s="181" t="s">
        <v>260</v>
      </c>
      <c r="B20" s="182">
        <v>5.3</v>
      </c>
      <c r="C20" s="182">
        <v>8.6999999999999993</v>
      </c>
      <c r="D20" s="182">
        <v>7</v>
      </c>
      <c r="E20" s="182">
        <v>15</v>
      </c>
      <c r="F20" s="175">
        <f t="shared" si="0"/>
        <v>8</v>
      </c>
      <c r="G20" s="175">
        <f t="shared" si="1"/>
        <v>9.6999999999999993</v>
      </c>
      <c r="H20" s="182">
        <v>5.3</v>
      </c>
      <c r="I20" s="149">
        <f t="shared" si="2"/>
        <v>9.6999999999999993</v>
      </c>
    </row>
    <row r="21" spans="1:9" s="34" customFormat="1" x14ac:dyDescent="0.25">
      <c r="A21" s="181" t="s">
        <v>261</v>
      </c>
      <c r="B21" s="182">
        <v>5.3</v>
      </c>
      <c r="C21" s="182">
        <v>8.5</v>
      </c>
      <c r="D21" s="182">
        <v>6.8</v>
      </c>
      <c r="E21" s="182">
        <v>11.6</v>
      </c>
      <c r="F21" s="175">
        <f t="shared" si="0"/>
        <v>4.8</v>
      </c>
      <c r="G21" s="175">
        <f t="shared" si="1"/>
        <v>6.3</v>
      </c>
      <c r="H21" s="182">
        <v>5.3</v>
      </c>
      <c r="I21" s="149">
        <f t="shared" si="2"/>
        <v>6.3</v>
      </c>
    </row>
    <row r="22" spans="1:9" s="34" customFormat="1" x14ac:dyDescent="0.25">
      <c r="A22" s="181" t="s">
        <v>262</v>
      </c>
      <c r="B22" s="182">
        <v>5.3</v>
      </c>
      <c r="C22" s="182">
        <v>8.4</v>
      </c>
      <c r="D22" s="182">
        <v>6.7</v>
      </c>
      <c r="E22" s="182">
        <v>12.2</v>
      </c>
      <c r="F22" s="175">
        <f t="shared" si="0"/>
        <v>5.4999999999999991</v>
      </c>
      <c r="G22" s="175">
        <f t="shared" si="1"/>
        <v>6.8999999999999995</v>
      </c>
      <c r="H22" s="182">
        <v>5.3</v>
      </c>
      <c r="I22" s="149">
        <f t="shared" si="2"/>
        <v>6.8999999999999995</v>
      </c>
    </row>
    <row r="23" spans="1:9" s="34" customFormat="1" x14ac:dyDescent="0.25">
      <c r="A23" s="181" t="s">
        <v>263</v>
      </c>
      <c r="B23" s="182">
        <v>5.3</v>
      </c>
      <c r="C23" s="182">
        <v>8</v>
      </c>
      <c r="D23" s="182">
        <v>6.4</v>
      </c>
      <c r="E23" s="182">
        <v>11.2</v>
      </c>
      <c r="F23" s="175">
        <f t="shared" si="0"/>
        <v>4.7999999999999989</v>
      </c>
      <c r="G23" s="175">
        <f t="shared" si="1"/>
        <v>5.8999999999999995</v>
      </c>
      <c r="H23" s="182">
        <v>5.3</v>
      </c>
      <c r="I23" s="149">
        <f t="shared" si="2"/>
        <v>5.8999999999999995</v>
      </c>
    </row>
    <row r="24" spans="1:9" s="34" customFormat="1" x14ac:dyDescent="0.25">
      <c r="A24" s="181" t="s">
        <v>264</v>
      </c>
      <c r="B24" s="182">
        <v>5.5</v>
      </c>
      <c r="C24" s="182">
        <v>8.3000000000000007</v>
      </c>
      <c r="D24" s="182">
        <v>6.9</v>
      </c>
      <c r="E24" s="182">
        <v>11.1</v>
      </c>
      <c r="F24" s="175">
        <f t="shared" si="0"/>
        <v>4.1999999999999993</v>
      </c>
      <c r="G24" s="175">
        <f t="shared" si="1"/>
        <v>5.6</v>
      </c>
      <c r="H24" s="182">
        <v>5.4</v>
      </c>
      <c r="I24" s="149">
        <f t="shared" si="2"/>
        <v>5.6999999999999993</v>
      </c>
    </row>
    <row r="25" spans="1:9" s="34" customFormat="1" x14ac:dyDescent="0.25">
      <c r="A25" s="181" t="s">
        <v>265</v>
      </c>
      <c r="B25" s="182">
        <v>5.9</v>
      </c>
      <c r="C25" s="182">
        <v>8.1999999999999993</v>
      </c>
      <c r="D25" s="182">
        <v>7</v>
      </c>
      <c r="E25" s="182">
        <v>11.9</v>
      </c>
      <c r="F25" s="175">
        <f t="shared" si="0"/>
        <v>4.9000000000000004</v>
      </c>
      <c r="G25" s="175">
        <f t="shared" si="1"/>
        <v>6</v>
      </c>
      <c r="H25" s="182">
        <v>5.8</v>
      </c>
      <c r="I25" s="149">
        <f t="shared" si="2"/>
        <v>6.1000000000000005</v>
      </c>
    </row>
    <row r="26" spans="1:9" s="34" customFormat="1" x14ac:dyDescent="0.25">
      <c r="A26" s="181" t="s">
        <v>266</v>
      </c>
      <c r="B26" s="182">
        <v>6.4</v>
      </c>
      <c r="C26" s="182">
        <v>8.4</v>
      </c>
      <c r="D26" s="182">
        <v>7.4</v>
      </c>
      <c r="E26" s="182">
        <v>11.7</v>
      </c>
      <c r="F26" s="175">
        <f t="shared" si="0"/>
        <v>4.2999999999999989</v>
      </c>
      <c r="G26" s="175">
        <f t="shared" si="1"/>
        <v>5.2999999999999989</v>
      </c>
      <c r="H26" s="182">
        <v>6.3</v>
      </c>
      <c r="I26" s="149">
        <f t="shared" si="2"/>
        <v>5.3999999999999995</v>
      </c>
    </row>
    <row r="27" spans="1:9" s="34" customFormat="1" x14ac:dyDescent="0.25">
      <c r="A27" s="181" t="s">
        <v>267</v>
      </c>
      <c r="B27" s="182">
        <v>7</v>
      </c>
      <c r="C27" s="182">
        <v>9.1999999999999993</v>
      </c>
      <c r="D27" s="182">
        <v>8.1999999999999993</v>
      </c>
      <c r="E27" s="182">
        <v>13</v>
      </c>
      <c r="F27" s="175">
        <f t="shared" si="0"/>
        <v>4.8000000000000007</v>
      </c>
      <c r="G27" s="175">
        <f t="shared" si="1"/>
        <v>6</v>
      </c>
      <c r="H27" s="182">
        <v>7</v>
      </c>
      <c r="I27" s="149">
        <f t="shared" si="2"/>
        <v>6</v>
      </c>
    </row>
    <row r="28" spans="1:9" s="34" customFormat="1" x14ac:dyDescent="0.25">
      <c r="A28" s="181" t="s">
        <v>268</v>
      </c>
      <c r="B28" s="182">
        <v>7.5</v>
      </c>
      <c r="C28" s="182">
        <v>9.5</v>
      </c>
      <c r="D28" s="182">
        <v>8.5</v>
      </c>
      <c r="E28" s="182">
        <v>13.1</v>
      </c>
      <c r="F28" s="175">
        <f t="shared" si="0"/>
        <v>4.5999999999999996</v>
      </c>
      <c r="G28" s="175">
        <f t="shared" si="1"/>
        <v>5.6</v>
      </c>
      <c r="H28" s="182">
        <v>7.5</v>
      </c>
      <c r="I28" s="149">
        <f t="shared" si="2"/>
        <v>5.6</v>
      </c>
    </row>
    <row r="29" spans="1:9" s="34" customFormat="1" x14ac:dyDescent="0.25">
      <c r="A29" s="181" t="s">
        <v>269</v>
      </c>
      <c r="B29" s="182">
        <v>7.8</v>
      </c>
      <c r="C29" s="182">
        <v>10.199999999999999</v>
      </c>
      <c r="D29" s="182">
        <v>9.1</v>
      </c>
      <c r="E29" s="182">
        <v>14.9</v>
      </c>
      <c r="F29" s="175">
        <f t="shared" si="0"/>
        <v>5.8000000000000007</v>
      </c>
      <c r="G29" s="175">
        <f t="shared" si="1"/>
        <v>7.1000000000000005</v>
      </c>
      <c r="H29" s="182">
        <v>7.8</v>
      </c>
      <c r="I29" s="149">
        <f t="shared" si="2"/>
        <v>7.1000000000000005</v>
      </c>
    </row>
    <row r="30" spans="1:9" s="34" customFormat="1" x14ac:dyDescent="0.25">
      <c r="A30" s="181" t="s">
        <v>270</v>
      </c>
      <c r="B30" s="182">
        <v>8.1</v>
      </c>
      <c r="C30" s="182">
        <v>10.5</v>
      </c>
      <c r="D30" s="182">
        <v>9.1999999999999993</v>
      </c>
      <c r="E30" s="182">
        <v>15</v>
      </c>
      <c r="F30" s="175">
        <f t="shared" si="0"/>
        <v>5.8000000000000007</v>
      </c>
      <c r="G30" s="175">
        <f t="shared" si="1"/>
        <v>6.9</v>
      </c>
      <c r="H30" s="182">
        <v>8</v>
      </c>
      <c r="I30" s="149">
        <f t="shared" si="2"/>
        <v>7</v>
      </c>
    </row>
    <row r="31" spans="1:9" s="34" customFormat="1" x14ac:dyDescent="0.25">
      <c r="A31" s="181" t="s">
        <v>271</v>
      </c>
      <c r="B31" s="182">
        <v>7.9</v>
      </c>
      <c r="C31" s="182">
        <v>9.6</v>
      </c>
      <c r="D31" s="182">
        <v>9</v>
      </c>
      <c r="E31" s="182">
        <v>12.2</v>
      </c>
      <c r="F31" s="183">
        <f t="shared" si="0"/>
        <v>3.1999999999999993</v>
      </c>
      <c r="G31" s="183">
        <f t="shared" si="1"/>
        <v>4.2999999999999989</v>
      </c>
      <c r="H31" s="182">
        <v>7.9</v>
      </c>
      <c r="I31" s="149">
        <f t="shared" si="2"/>
        <v>4.2999999999999989</v>
      </c>
    </row>
    <row r="32" spans="1:9" s="34" customFormat="1" x14ac:dyDescent="0.25">
      <c r="A32" s="181" t="s">
        <v>272</v>
      </c>
      <c r="B32" s="182">
        <v>7.8</v>
      </c>
      <c r="C32" s="182">
        <v>9.8000000000000007</v>
      </c>
      <c r="D32" s="182">
        <v>9</v>
      </c>
      <c r="E32" s="182">
        <v>13.8</v>
      </c>
      <c r="F32" s="183">
        <f t="shared" si="0"/>
        <v>4.8000000000000007</v>
      </c>
      <c r="G32" s="183">
        <f t="shared" si="1"/>
        <v>6.0000000000000009</v>
      </c>
      <c r="H32" s="182">
        <v>7.8</v>
      </c>
      <c r="I32" s="149">
        <f t="shared" si="2"/>
        <v>6.0000000000000009</v>
      </c>
    </row>
    <row r="33" spans="1:9" s="34" customFormat="1" x14ac:dyDescent="0.25">
      <c r="A33" s="181" t="s">
        <v>273</v>
      </c>
      <c r="B33" s="182">
        <v>7.8</v>
      </c>
      <c r="C33" s="182">
        <v>9.6</v>
      </c>
      <c r="D33" s="182">
        <v>8.8000000000000007</v>
      </c>
      <c r="E33" s="182">
        <v>11.8</v>
      </c>
      <c r="F33" s="183">
        <f t="shared" si="0"/>
        <v>3</v>
      </c>
      <c r="G33" s="183">
        <f t="shared" si="1"/>
        <v>4.0000000000000009</v>
      </c>
      <c r="H33" s="182">
        <v>7.8</v>
      </c>
      <c r="I33" s="149">
        <f t="shared" si="2"/>
        <v>4.0000000000000009</v>
      </c>
    </row>
    <row r="34" spans="1:9" s="34" customFormat="1" x14ac:dyDescent="0.25">
      <c r="A34" s="181" t="s">
        <v>274</v>
      </c>
      <c r="B34" s="182">
        <v>7.7</v>
      </c>
      <c r="C34" s="182">
        <v>9.6999999999999993</v>
      </c>
      <c r="D34" s="182">
        <v>8.8000000000000007</v>
      </c>
      <c r="E34" s="182">
        <v>13</v>
      </c>
      <c r="F34" s="183">
        <f t="shared" si="0"/>
        <v>4.1999999999999993</v>
      </c>
      <c r="G34" s="183">
        <f t="shared" si="1"/>
        <v>5.3</v>
      </c>
      <c r="H34" s="182">
        <v>7.8</v>
      </c>
      <c r="I34" s="149">
        <f t="shared" si="2"/>
        <v>5.2</v>
      </c>
    </row>
    <row r="35" spans="1:9" s="34" customFormat="1" x14ac:dyDescent="0.25">
      <c r="A35" s="181" t="s">
        <v>275</v>
      </c>
      <c r="B35" s="182">
        <v>7.8</v>
      </c>
      <c r="C35" s="182">
        <v>10.3</v>
      </c>
      <c r="D35" s="182">
        <v>9.1999999999999993</v>
      </c>
      <c r="E35" s="182">
        <v>14.5</v>
      </c>
      <c r="F35" s="183">
        <f t="shared" si="0"/>
        <v>5.3000000000000007</v>
      </c>
      <c r="G35" s="183">
        <f t="shared" si="1"/>
        <v>6.7</v>
      </c>
      <c r="H35" s="182">
        <v>7.9</v>
      </c>
      <c r="I35" s="149">
        <f t="shared" si="2"/>
        <v>6.6</v>
      </c>
    </row>
    <row r="36" spans="1:9" s="34" customFormat="1" x14ac:dyDescent="0.25">
      <c r="A36" s="181" t="s">
        <v>276</v>
      </c>
      <c r="B36" s="182">
        <v>8</v>
      </c>
      <c r="C36" s="182">
        <v>10.199999999999999</v>
      </c>
      <c r="D36" s="182">
        <v>9.3000000000000007</v>
      </c>
      <c r="E36" s="182">
        <v>12.2</v>
      </c>
      <c r="F36" s="183">
        <f t="shared" si="0"/>
        <v>2.8999999999999986</v>
      </c>
      <c r="G36" s="183">
        <f t="shared" si="1"/>
        <v>4.1999999999999993</v>
      </c>
      <c r="H36" s="182">
        <v>8</v>
      </c>
      <c r="I36" s="149">
        <f t="shared" si="2"/>
        <v>4.1999999999999993</v>
      </c>
    </row>
    <row r="37" spans="1:9" s="34" customFormat="1" x14ac:dyDescent="0.25">
      <c r="A37" s="181" t="s">
        <v>277</v>
      </c>
      <c r="B37" s="182">
        <v>8.1</v>
      </c>
      <c r="C37" s="182">
        <v>9.6999999999999993</v>
      </c>
      <c r="D37" s="182">
        <v>9.3000000000000007</v>
      </c>
      <c r="E37" s="182">
        <v>13.2</v>
      </c>
      <c r="F37" s="183">
        <f t="shared" si="0"/>
        <v>3.8999999999999986</v>
      </c>
      <c r="G37" s="183">
        <f t="shared" si="1"/>
        <v>5.0999999999999996</v>
      </c>
      <c r="H37" s="182">
        <v>8.1</v>
      </c>
      <c r="I37" s="149">
        <f t="shared" si="2"/>
        <v>5.0999999999999996</v>
      </c>
    </row>
    <row r="38" spans="1:9" s="34" customFormat="1" x14ac:dyDescent="0.25">
      <c r="A38" s="181" t="s">
        <v>278</v>
      </c>
      <c r="B38" s="182">
        <v>8.1999999999999993</v>
      </c>
      <c r="C38" s="182">
        <v>9.6999999999999993</v>
      </c>
      <c r="D38" s="182">
        <v>9.4</v>
      </c>
      <c r="E38" s="182">
        <v>13.1</v>
      </c>
      <c r="F38" s="183">
        <f t="shared" si="0"/>
        <v>3.6999999999999993</v>
      </c>
      <c r="G38" s="183">
        <f t="shared" si="1"/>
        <v>4.9000000000000004</v>
      </c>
      <c r="H38" s="182">
        <v>8.1999999999999993</v>
      </c>
      <c r="I38" s="149">
        <f t="shared" si="2"/>
        <v>4.9000000000000004</v>
      </c>
    </row>
    <row r="39" spans="1:9" s="34" customFormat="1" x14ac:dyDescent="0.25">
      <c r="A39" s="181" t="s">
        <v>279</v>
      </c>
      <c r="B39" s="182">
        <v>8.1999999999999993</v>
      </c>
      <c r="C39" s="182">
        <v>9.4</v>
      </c>
      <c r="D39" s="182">
        <v>9.3000000000000007</v>
      </c>
      <c r="E39" s="182">
        <v>12.4</v>
      </c>
      <c r="F39" s="183">
        <f>(E39-D39)</f>
        <v>3.0999999999999996</v>
      </c>
      <c r="G39" s="183">
        <f>(E39-B39)</f>
        <v>4.2000000000000011</v>
      </c>
      <c r="H39" s="182">
        <v>8.1999999999999993</v>
      </c>
      <c r="I39" s="149">
        <f t="shared" si="2"/>
        <v>4.2000000000000011</v>
      </c>
    </row>
    <row r="40" spans="1:9" s="34" customFormat="1" x14ac:dyDescent="0.25">
      <c r="A40" s="181" t="s">
        <v>280</v>
      </c>
      <c r="B40" s="182">
        <v>8.1</v>
      </c>
      <c r="C40" s="182">
        <v>8.9</v>
      </c>
      <c r="D40" s="182">
        <v>9.1</v>
      </c>
      <c r="E40" s="182">
        <v>13.1</v>
      </c>
      <c r="F40" s="183">
        <f>(E40-D40)</f>
        <v>4</v>
      </c>
      <c r="G40" s="183">
        <f>(E40-B40)</f>
        <v>5</v>
      </c>
      <c r="H40" s="182">
        <v>8.1</v>
      </c>
      <c r="I40" s="149">
        <f t="shared" si="2"/>
        <v>5</v>
      </c>
    </row>
    <row r="41" spans="1:9" s="34" customFormat="1" x14ac:dyDescent="0.25">
      <c r="A41" s="181" t="s">
        <v>281</v>
      </c>
      <c r="B41" s="182">
        <v>8</v>
      </c>
      <c r="C41" s="182">
        <v>9.3000000000000007</v>
      </c>
      <c r="D41" s="182">
        <v>9.1</v>
      </c>
      <c r="E41" s="182">
        <v>12.2</v>
      </c>
      <c r="F41" s="183">
        <f>(E41-D41)</f>
        <v>3.0999999999999996</v>
      </c>
      <c r="G41" s="183">
        <f>(E41-B41)</f>
        <v>4.1999999999999993</v>
      </c>
      <c r="H41" s="182">
        <v>8</v>
      </c>
      <c r="I41" s="149">
        <f t="shared" si="2"/>
        <v>4.1999999999999993</v>
      </c>
    </row>
    <row r="42" spans="1:9" s="34" customFormat="1" x14ac:dyDescent="0.25">
      <c r="A42" s="181" t="s">
        <v>282</v>
      </c>
      <c r="B42" s="182">
        <v>8</v>
      </c>
      <c r="C42" s="182">
        <v>9.4</v>
      </c>
      <c r="D42" s="182">
        <v>9.1</v>
      </c>
      <c r="E42" s="182">
        <v>12.7</v>
      </c>
      <c r="F42" s="183">
        <f>(E42-D42)</f>
        <v>3.5999999999999996</v>
      </c>
      <c r="G42" s="183">
        <f>(E42-B42)</f>
        <v>4.6999999999999993</v>
      </c>
      <c r="H42" s="182">
        <v>8</v>
      </c>
      <c r="I42" s="149">
        <f t="shared" si="2"/>
        <v>4.6999999999999993</v>
      </c>
    </row>
    <row r="43" spans="1:9" s="34" customFormat="1" x14ac:dyDescent="0.25">
      <c r="A43" s="170" t="s">
        <v>283</v>
      </c>
      <c r="B43" s="35"/>
      <c r="C43" s="35"/>
      <c r="D43" s="36"/>
    </row>
    <row r="44" spans="1:9" s="34" customFormat="1" x14ac:dyDescent="0.25">
      <c r="A44" s="36"/>
      <c r="B44" s="35"/>
      <c r="C44" s="35"/>
      <c r="D44" s="36"/>
    </row>
    <row r="45" spans="1:9" s="34" customFormat="1" x14ac:dyDescent="0.25">
      <c r="A45" s="36"/>
      <c r="B45" s="35"/>
      <c r="C45" s="35"/>
      <c r="D45" s="36"/>
    </row>
    <row r="46" spans="1:9" s="34" customFormat="1" ht="18.75" x14ac:dyDescent="0.3">
      <c r="A46" s="180" t="s">
        <v>5</v>
      </c>
      <c r="B46" s="157" t="s">
        <v>227</v>
      </c>
      <c r="C46" s="154"/>
      <c r="D46" s="157"/>
      <c r="E46" s="157"/>
      <c r="F46" s="160"/>
    </row>
    <row r="47" spans="1:9" s="34" customFormat="1" ht="38.25" x14ac:dyDescent="0.25">
      <c r="A47" s="155"/>
      <c r="B47" s="156" t="s">
        <v>284</v>
      </c>
      <c r="C47" s="156" t="s">
        <v>285</v>
      </c>
      <c r="D47" s="156" t="s">
        <v>286</v>
      </c>
    </row>
    <row r="48" spans="1:9" s="34" customFormat="1" x14ac:dyDescent="0.25">
      <c r="A48" s="151" t="s">
        <v>249</v>
      </c>
      <c r="B48" s="152">
        <v>13.6</v>
      </c>
      <c r="C48" s="152">
        <v>14.3</v>
      </c>
      <c r="D48" s="152">
        <v>12.5</v>
      </c>
    </row>
    <row r="49" spans="1:4" s="34" customFormat="1" x14ac:dyDescent="0.25">
      <c r="A49" s="151" t="s">
        <v>250</v>
      </c>
      <c r="B49" s="152">
        <v>13.8</v>
      </c>
      <c r="C49" s="152">
        <v>15.2</v>
      </c>
      <c r="D49" s="152">
        <v>11.4</v>
      </c>
    </row>
    <row r="50" spans="1:4" s="34" customFormat="1" x14ac:dyDescent="0.25">
      <c r="A50" s="151" t="s">
        <v>251</v>
      </c>
      <c r="B50" s="152">
        <v>13.6</v>
      </c>
      <c r="C50" s="152">
        <v>14.8</v>
      </c>
      <c r="D50" s="152">
        <v>11.4</v>
      </c>
    </row>
    <row r="51" spans="1:4" s="34" customFormat="1" x14ac:dyDescent="0.25">
      <c r="A51" s="151" t="s">
        <v>252</v>
      </c>
      <c r="B51" s="152">
        <v>13.1</v>
      </c>
      <c r="C51" s="152">
        <v>15.1</v>
      </c>
      <c r="D51" s="152">
        <v>9.6999999999999993</v>
      </c>
    </row>
    <row r="52" spans="1:4" s="34" customFormat="1" x14ac:dyDescent="0.25">
      <c r="A52" s="151" t="s">
        <v>253</v>
      </c>
      <c r="B52" s="152">
        <v>12.3</v>
      </c>
      <c r="C52" s="152">
        <v>12.9</v>
      </c>
      <c r="D52" s="152">
        <v>11.2</v>
      </c>
    </row>
    <row r="53" spans="1:4" s="34" customFormat="1" x14ac:dyDescent="0.25">
      <c r="A53" s="151" t="s">
        <v>254</v>
      </c>
      <c r="B53" s="152">
        <v>12.8</v>
      </c>
      <c r="C53" s="152">
        <v>12.9</v>
      </c>
      <c r="D53" s="152">
        <v>12.6</v>
      </c>
    </row>
    <row r="54" spans="1:4" s="34" customFormat="1" x14ac:dyDescent="0.25">
      <c r="A54" s="151" t="s">
        <v>255</v>
      </c>
      <c r="B54" s="152">
        <v>12.3</v>
      </c>
      <c r="C54" s="152">
        <v>11.6</v>
      </c>
      <c r="D54" s="152">
        <v>13.3</v>
      </c>
    </row>
    <row r="55" spans="1:4" s="34" customFormat="1" x14ac:dyDescent="0.25">
      <c r="A55" s="151" t="s">
        <v>256</v>
      </c>
      <c r="B55" s="152">
        <v>12.9</v>
      </c>
      <c r="C55" s="152">
        <v>11.8</v>
      </c>
      <c r="D55" s="152">
        <v>14.7</v>
      </c>
    </row>
    <row r="56" spans="1:4" s="34" customFormat="1" x14ac:dyDescent="0.25">
      <c r="A56" s="151" t="s">
        <v>257</v>
      </c>
      <c r="B56" s="152">
        <v>14.3</v>
      </c>
      <c r="C56" s="152">
        <v>13.8</v>
      </c>
      <c r="D56" s="152">
        <v>15.2</v>
      </c>
    </row>
    <row r="57" spans="1:4" s="34" customFormat="1" x14ac:dyDescent="0.25">
      <c r="A57" s="151" t="s">
        <v>258</v>
      </c>
      <c r="B57" s="152">
        <v>14.2</v>
      </c>
      <c r="C57" s="152">
        <v>13.5</v>
      </c>
      <c r="D57" s="152">
        <v>15.3</v>
      </c>
    </row>
    <row r="58" spans="1:4" s="34" customFormat="1" x14ac:dyDescent="0.25">
      <c r="A58" s="151" t="s">
        <v>259</v>
      </c>
      <c r="B58" s="152">
        <v>15.1</v>
      </c>
      <c r="C58" s="152">
        <v>15.1</v>
      </c>
      <c r="D58" s="152">
        <v>15.1</v>
      </c>
    </row>
    <row r="59" spans="1:4" s="34" customFormat="1" x14ac:dyDescent="0.25">
      <c r="A59" s="151" t="s">
        <v>260</v>
      </c>
      <c r="B59" s="152">
        <v>15</v>
      </c>
      <c r="C59" s="152">
        <v>14.3</v>
      </c>
      <c r="D59" s="152">
        <v>16</v>
      </c>
    </row>
    <row r="60" spans="1:4" s="34" customFormat="1" x14ac:dyDescent="0.25">
      <c r="A60" s="151" t="s">
        <v>261</v>
      </c>
      <c r="B60" s="152">
        <v>11.6</v>
      </c>
      <c r="C60" s="152">
        <v>8.3000000000000007</v>
      </c>
      <c r="D60" s="152">
        <v>17</v>
      </c>
    </row>
    <row r="61" spans="1:4" s="34" customFormat="1" x14ac:dyDescent="0.25">
      <c r="A61" s="151" t="s">
        <v>262</v>
      </c>
      <c r="B61" s="152">
        <v>12.2</v>
      </c>
      <c r="C61" s="152">
        <v>8.3000000000000007</v>
      </c>
      <c r="D61" s="152">
        <v>18.2</v>
      </c>
    </row>
    <row r="62" spans="1:4" s="34" customFormat="1" x14ac:dyDescent="0.25">
      <c r="A62" s="151" t="s">
        <v>263</v>
      </c>
      <c r="B62" s="152">
        <v>11.2</v>
      </c>
      <c r="C62" s="152">
        <v>7.9</v>
      </c>
      <c r="D62" s="152">
        <v>16.3</v>
      </c>
    </row>
    <row r="63" spans="1:4" s="34" customFormat="1" x14ac:dyDescent="0.25">
      <c r="A63" s="151" t="s">
        <v>264</v>
      </c>
      <c r="B63" s="152">
        <v>11.1</v>
      </c>
      <c r="C63" s="152">
        <v>9</v>
      </c>
      <c r="D63" s="152">
        <v>14.5</v>
      </c>
    </row>
    <row r="64" spans="1:4" s="34" customFormat="1" x14ac:dyDescent="0.25">
      <c r="A64" s="151" t="s">
        <v>265</v>
      </c>
      <c r="B64" s="152">
        <v>11.9</v>
      </c>
      <c r="C64" s="152">
        <v>11.6</v>
      </c>
      <c r="D64" s="152">
        <v>12.4</v>
      </c>
    </row>
    <row r="65" spans="1:4" s="34" customFormat="1" x14ac:dyDescent="0.25">
      <c r="A65" s="151" t="s">
        <v>266</v>
      </c>
      <c r="B65" s="152">
        <v>11.7</v>
      </c>
      <c r="C65" s="152">
        <v>12.7</v>
      </c>
      <c r="D65" s="152">
        <v>10</v>
      </c>
    </row>
    <row r="66" spans="1:4" s="34" customFormat="1" x14ac:dyDescent="0.25">
      <c r="A66" s="151" t="s">
        <v>267</v>
      </c>
      <c r="B66" s="152">
        <v>13</v>
      </c>
      <c r="C66" s="152">
        <v>14.1</v>
      </c>
      <c r="D66" s="152">
        <v>11.2</v>
      </c>
    </row>
    <row r="67" spans="1:4" s="34" customFormat="1" x14ac:dyDescent="0.25">
      <c r="A67" s="151" t="s">
        <v>268</v>
      </c>
      <c r="B67" s="152">
        <v>13.1</v>
      </c>
      <c r="C67" s="152">
        <v>13.3</v>
      </c>
      <c r="D67" s="152">
        <v>12.9</v>
      </c>
    </row>
    <row r="68" spans="1:4" s="34" customFormat="1" x14ac:dyDescent="0.25">
      <c r="A68" s="151" t="s">
        <v>269</v>
      </c>
      <c r="B68" s="152">
        <v>14.9</v>
      </c>
      <c r="C68" s="152">
        <v>15.4</v>
      </c>
      <c r="D68" s="152">
        <v>14.1</v>
      </c>
    </row>
    <row r="69" spans="1:4" s="34" customFormat="1" x14ac:dyDescent="0.25">
      <c r="A69" s="151" t="s">
        <v>270</v>
      </c>
      <c r="B69" s="152">
        <v>15</v>
      </c>
      <c r="C69" s="152">
        <v>15.6</v>
      </c>
      <c r="D69" s="152">
        <v>14.2</v>
      </c>
    </row>
    <row r="70" spans="1:4" s="34" customFormat="1" x14ac:dyDescent="0.25">
      <c r="A70" s="151" t="s">
        <v>271</v>
      </c>
      <c r="B70" s="152">
        <v>12.2</v>
      </c>
      <c r="C70" s="152">
        <v>12.5</v>
      </c>
      <c r="D70" s="152">
        <v>11.8</v>
      </c>
    </row>
    <row r="71" spans="1:4" s="34" customFormat="1" x14ac:dyDescent="0.25">
      <c r="A71" s="151" t="s">
        <v>272</v>
      </c>
      <c r="B71" s="152">
        <v>13.8</v>
      </c>
      <c r="C71" s="152">
        <v>14.7</v>
      </c>
      <c r="D71" s="152">
        <v>12.6</v>
      </c>
    </row>
    <row r="72" spans="1:4" s="34" customFormat="1" x14ac:dyDescent="0.25">
      <c r="A72" s="151" t="s">
        <v>273</v>
      </c>
      <c r="B72" s="152">
        <v>11.8</v>
      </c>
      <c r="C72" s="152">
        <v>10.7</v>
      </c>
      <c r="D72" s="152">
        <v>13.7</v>
      </c>
    </row>
    <row r="73" spans="1:4" s="34" customFormat="1" x14ac:dyDescent="0.25">
      <c r="A73" s="151" t="s">
        <v>274</v>
      </c>
      <c r="B73" s="152">
        <v>13</v>
      </c>
      <c r="C73" s="152">
        <v>12.4</v>
      </c>
      <c r="D73" s="152">
        <v>14</v>
      </c>
    </row>
    <row r="74" spans="1:4" s="34" customFormat="1" x14ac:dyDescent="0.25">
      <c r="A74" s="151" t="s">
        <v>275</v>
      </c>
      <c r="B74" s="152">
        <v>14.5</v>
      </c>
      <c r="C74" s="152">
        <v>13.9</v>
      </c>
      <c r="D74" s="152">
        <v>15.4</v>
      </c>
    </row>
    <row r="75" spans="1:4" s="34" customFormat="1" x14ac:dyDescent="0.25">
      <c r="A75" s="151" t="s">
        <v>276</v>
      </c>
      <c r="B75" s="152">
        <v>12.2</v>
      </c>
      <c r="C75" s="152">
        <v>11.6</v>
      </c>
      <c r="D75" s="152">
        <v>13.1</v>
      </c>
    </row>
    <row r="76" spans="1:4" s="34" customFormat="1" x14ac:dyDescent="0.25">
      <c r="A76" s="151" t="s">
        <v>277</v>
      </c>
      <c r="B76" s="152">
        <v>13.2</v>
      </c>
      <c r="C76" s="152">
        <v>13.3</v>
      </c>
      <c r="D76" s="152">
        <v>13.1</v>
      </c>
    </row>
    <row r="77" spans="1:4" s="34" customFormat="1" x14ac:dyDescent="0.25">
      <c r="A77" s="151" t="s">
        <v>278</v>
      </c>
      <c r="B77" s="152">
        <v>13.1</v>
      </c>
      <c r="C77" s="152">
        <v>12.3</v>
      </c>
      <c r="D77" s="152">
        <v>14.5</v>
      </c>
    </row>
    <row r="78" spans="1:4" s="34" customFormat="1" x14ac:dyDescent="0.25">
      <c r="A78" s="151" t="s">
        <v>279</v>
      </c>
      <c r="B78" s="152">
        <v>12.4</v>
      </c>
      <c r="C78" s="152">
        <v>12.2</v>
      </c>
      <c r="D78" s="152">
        <v>12.7</v>
      </c>
    </row>
    <row r="79" spans="1:4" s="34" customFormat="1" x14ac:dyDescent="0.25">
      <c r="A79" s="151" t="s">
        <v>280</v>
      </c>
      <c r="B79" s="152">
        <v>13.1</v>
      </c>
      <c r="C79" s="152">
        <v>12.5</v>
      </c>
      <c r="D79" s="152">
        <v>14</v>
      </c>
    </row>
    <row r="80" spans="1:4" s="34" customFormat="1" x14ac:dyDescent="0.25">
      <c r="A80" s="151" t="s">
        <v>281</v>
      </c>
      <c r="B80" s="152">
        <v>12.2</v>
      </c>
      <c r="C80" s="152">
        <v>11.6</v>
      </c>
      <c r="D80" s="152">
        <v>13</v>
      </c>
    </row>
    <row r="81" spans="1:5" s="34" customFormat="1" x14ac:dyDescent="0.25">
      <c r="A81" s="151" t="s">
        <v>282</v>
      </c>
      <c r="B81" s="152">
        <v>12.7</v>
      </c>
      <c r="C81" s="152">
        <v>12.9</v>
      </c>
      <c r="D81" s="152">
        <v>12.3</v>
      </c>
    </row>
    <row r="82" spans="1:5" s="34" customFormat="1" ht="14.25" x14ac:dyDescent="0.2">
      <c r="A82" s="170" t="s">
        <v>283</v>
      </c>
    </row>
    <row r="83" spans="1:5" s="34" customFormat="1" ht="14.25" x14ac:dyDescent="0.2"/>
    <row r="84" spans="1:5" s="34" customFormat="1" x14ac:dyDescent="0.25">
      <c r="A84" s="36"/>
      <c r="C84" s="35"/>
      <c r="D84" s="36"/>
    </row>
    <row r="85" spans="1:5" s="34" customFormat="1" ht="18.75" x14ac:dyDescent="0.3">
      <c r="A85" s="180" t="s">
        <v>18</v>
      </c>
      <c r="B85" s="157" t="s">
        <v>228</v>
      </c>
      <c r="C85" s="154"/>
      <c r="D85" s="157"/>
      <c r="E85" s="158"/>
    </row>
    <row r="86" spans="1:5" s="34" customFormat="1" ht="38.25" x14ac:dyDescent="0.25">
      <c r="A86" s="151"/>
      <c r="B86" s="162" t="s">
        <v>284</v>
      </c>
      <c r="C86" s="162" t="s">
        <v>287</v>
      </c>
      <c r="D86" s="162" t="s">
        <v>288</v>
      </c>
      <c r="E86" s="162" t="s">
        <v>289</v>
      </c>
    </row>
    <row r="87" spans="1:5" s="34" customFormat="1" x14ac:dyDescent="0.25">
      <c r="A87" s="151" t="s">
        <v>249</v>
      </c>
      <c r="B87" s="182">
        <v>13.6</v>
      </c>
      <c r="C87" s="182">
        <v>20.2</v>
      </c>
      <c r="D87" s="182">
        <v>11.4</v>
      </c>
      <c r="E87" s="182">
        <v>11.4</v>
      </c>
    </row>
    <row r="88" spans="1:5" s="34" customFormat="1" x14ac:dyDescent="0.25">
      <c r="A88" s="151" t="s">
        <v>250</v>
      </c>
      <c r="B88" s="182">
        <v>13.8</v>
      </c>
      <c r="C88" s="182">
        <v>22.1</v>
      </c>
      <c r="D88" s="182">
        <v>11.2</v>
      </c>
      <c r="E88" s="182">
        <v>9.1</v>
      </c>
    </row>
    <row r="89" spans="1:5" s="34" customFormat="1" x14ac:dyDescent="0.25">
      <c r="A89" s="151" t="s">
        <v>251</v>
      </c>
      <c r="B89" s="182">
        <v>13.6</v>
      </c>
      <c r="C89" s="182">
        <v>25.2</v>
      </c>
      <c r="D89" s="182">
        <v>10.199999999999999</v>
      </c>
      <c r="E89" s="182">
        <v>10.5</v>
      </c>
    </row>
    <row r="90" spans="1:5" s="34" customFormat="1" x14ac:dyDescent="0.25">
      <c r="A90" s="151" t="s">
        <v>252</v>
      </c>
      <c r="B90" s="182">
        <v>13.1</v>
      </c>
      <c r="C90" s="182">
        <v>25.8</v>
      </c>
      <c r="D90" s="182">
        <v>8.9</v>
      </c>
      <c r="E90" s="182">
        <v>11.6</v>
      </c>
    </row>
    <row r="91" spans="1:5" s="34" customFormat="1" x14ac:dyDescent="0.25">
      <c r="A91" s="151" t="s">
        <v>253</v>
      </c>
      <c r="B91" s="182">
        <v>12.3</v>
      </c>
      <c r="C91" s="182">
        <v>24.2</v>
      </c>
      <c r="D91" s="182">
        <v>8.3000000000000007</v>
      </c>
      <c r="E91" s="182">
        <v>11.8</v>
      </c>
    </row>
    <row r="92" spans="1:5" s="34" customFormat="1" x14ac:dyDescent="0.25">
      <c r="A92" s="151" t="s">
        <v>254</v>
      </c>
      <c r="B92" s="182">
        <v>12.8</v>
      </c>
      <c r="C92" s="182">
        <v>29.2</v>
      </c>
      <c r="D92" s="182">
        <v>9.1999999999999993</v>
      </c>
      <c r="E92" s="182">
        <v>11.4</v>
      </c>
    </row>
    <row r="93" spans="1:5" s="34" customFormat="1" x14ac:dyDescent="0.25">
      <c r="A93" s="151" t="s">
        <v>255</v>
      </c>
      <c r="B93" s="182">
        <v>12.3</v>
      </c>
      <c r="C93" s="182">
        <v>22.6</v>
      </c>
      <c r="D93" s="182">
        <v>9.8000000000000007</v>
      </c>
      <c r="E93" s="182">
        <v>10.6</v>
      </c>
    </row>
    <row r="94" spans="1:5" s="34" customFormat="1" x14ac:dyDescent="0.25">
      <c r="A94" s="151" t="s">
        <v>256</v>
      </c>
      <c r="B94" s="182">
        <v>12.9</v>
      </c>
      <c r="C94" s="182">
        <v>22.5</v>
      </c>
      <c r="D94" s="182">
        <v>10.7</v>
      </c>
      <c r="E94" s="182">
        <v>10.3</v>
      </c>
    </row>
    <row r="95" spans="1:5" s="34" customFormat="1" x14ac:dyDescent="0.25">
      <c r="A95" s="151" t="s">
        <v>257</v>
      </c>
      <c r="B95" s="182">
        <v>14.3</v>
      </c>
      <c r="C95" s="182">
        <v>22.1</v>
      </c>
      <c r="D95" s="182">
        <v>12.7</v>
      </c>
      <c r="E95" s="182">
        <v>10.7</v>
      </c>
    </row>
    <row r="96" spans="1:5" s="34" customFormat="1" x14ac:dyDescent="0.25">
      <c r="A96" s="151" t="s">
        <v>258</v>
      </c>
      <c r="B96" s="182">
        <v>14.2</v>
      </c>
      <c r="C96" s="182">
        <v>24.4</v>
      </c>
      <c r="D96" s="182">
        <v>11.6</v>
      </c>
      <c r="E96" s="182">
        <v>11.4</v>
      </c>
    </row>
    <row r="97" spans="1:5" s="34" customFormat="1" x14ac:dyDescent="0.25">
      <c r="A97" s="151" t="s">
        <v>259</v>
      </c>
      <c r="B97" s="182">
        <v>15.1</v>
      </c>
      <c r="C97" s="182">
        <v>23.1</v>
      </c>
      <c r="D97" s="182">
        <v>13</v>
      </c>
      <c r="E97" s="182">
        <v>12.9</v>
      </c>
    </row>
    <row r="98" spans="1:5" s="34" customFormat="1" x14ac:dyDescent="0.25">
      <c r="A98" s="151" t="s">
        <v>260</v>
      </c>
      <c r="B98" s="182">
        <v>15</v>
      </c>
      <c r="C98" s="182">
        <v>26.2</v>
      </c>
      <c r="D98" s="182">
        <v>12.7</v>
      </c>
      <c r="E98" s="182">
        <v>8.6</v>
      </c>
    </row>
    <row r="99" spans="1:5" s="34" customFormat="1" x14ac:dyDescent="0.25">
      <c r="A99" s="151" t="s">
        <v>261</v>
      </c>
      <c r="B99" s="182">
        <v>11.6</v>
      </c>
      <c r="C99" s="182">
        <v>30.1</v>
      </c>
      <c r="D99" s="182">
        <v>7.1</v>
      </c>
      <c r="E99" s="182">
        <v>6.8</v>
      </c>
    </row>
    <row r="100" spans="1:5" s="34" customFormat="1" x14ac:dyDescent="0.25">
      <c r="A100" s="151" t="s">
        <v>262</v>
      </c>
      <c r="B100" s="182">
        <v>12.2</v>
      </c>
      <c r="C100" s="182">
        <v>27</v>
      </c>
      <c r="D100" s="182">
        <v>8.5</v>
      </c>
      <c r="E100" s="182">
        <v>6</v>
      </c>
    </row>
    <row r="101" spans="1:5" s="34" customFormat="1" x14ac:dyDescent="0.25">
      <c r="A101" s="151" t="s">
        <v>263</v>
      </c>
      <c r="B101" s="182">
        <v>11.2</v>
      </c>
      <c r="C101" s="182">
        <v>25.9</v>
      </c>
      <c r="D101" s="182">
        <v>7.1</v>
      </c>
      <c r="E101" s="182">
        <v>8.6</v>
      </c>
    </row>
    <row r="102" spans="1:5" s="34" customFormat="1" x14ac:dyDescent="0.25">
      <c r="A102" s="151" t="s">
        <v>264</v>
      </c>
      <c r="B102" s="182">
        <v>11.1</v>
      </c>
      <c r="C102" s="182">
        <v>26.2</v>
      </c>
      <c r="D102" s="182">
        <v>7.6</v>
      </c>
      <c r="E102" s="182">
        <v>5.5</v>
      </c>
    </row>
    <row r="103" spans="1:5" s="34" customFormat="1" x14ac:dyDescent="0.25">
      <c r="A103" s="151" t="s">
        <v>265</v>
      </c>
      <c r="B103" s="182">
        <v>11.9</v>
      </c>
      <c r="C103" s="182">
        <v>28.4</v>
      </c>
      <c r="D103" s="182">
        <v>8.3000000000000007</v>
      </c>
      <c r="E103" s="182">
        <v>4.5</v>
      </c>
    </row>
    <row r="104" spans="1:5" s="34" customFormat="1" x14ac:dyDescent="0.25">
      <c r="A104" s="151" t="s">
        <v>266</v>
      </c>
      <c r="B104" s="182">
        <v>11.7</v>
      </c>
      <c r="C104" s="182">
        <v>27.2</v>
      </c>
      <c r="D104" s="182">
        <v>7.8</v>
      </c>
      <c r="E104" s="182">
        <v>8</v>
      </c>
    </row>
    <row r="105" spans="1:5" s="34" customFormat="1" x14ac:dyDescent="0.25">
      <c r="A105" s="151" t="s">
        <v>267</v>
      </c>
      <c r="B105" s="182">
        <v>13</v>
      </c>
      <c r="C105" s="182">
        <v>31.4</v>
      </c>
      <c r="D105" s="182">
        <v>8.3000000000000007</v>
      </c>
      <c r="E105" s="182">
        <v>9.5</v>
      </c>
    </row>
    <row r="106" spans="1:5" s="34" customFormat="1" x14ac:dyDescent="0.25">
      <c r="A106" s="151" t="s">
        <v>268</v>
      </c>
      <c r="B106" s="182">
        <v>13.1</v>
      </c>
      <c r="C106" s="182">
        <v>29.1</v>
      </c>
      <c r="D106" s="182">
        <v>9</v>
      </c>
      <c r="E106" s="182">
        <v>9.8000000000000007</v>
      </c>
    </row>
    <row r="107" spans="1:5" s="34" customFormat="1" x14ac:dyDescent="0.25">
      <c r="A107" s="151" t="s">
        <v>269</v>
      </c>
      <c r="B107" s="182">
        <v>14.9</v>
      </c>
      <c r="C107" s="182">
        <v>31.2</v>
      </c>
      <c r="D107" s="182">
        <v>11.1</v>
      </c>
      <c r="E107" s="182">
        <v>12.4</v>
      </c>
    </row>
    <row r="108" spans="1:5" s="34" customFormat="1" x14ac:dyDescent="0.25">
      <c r="A108" s="151" t="s">
        <v>270</v>
      </c>
      <c r="B108" s="182">
        <v>15</v>
      </c>
      <c r="C108" s="182">
        <v>28.6</v>
      </c>
      <c r="D108" s="182">
        <v>12.4</v>
      </c>
      <c r="E108" s="182">
        <v>12.7</v>
      </c>
    </row>
    <row r="109" spans="1:5" s="34" customFormat="1" x14ac:dyDescent="0.25">
      <c r="A109" s="151" t="s">
        <v>271</v>
      </c>
      <c r="B109" s="182">
        <v>12.2</v>
      </c>
      <c r="C109" s="182">
        <v>23.4</v>
      </c>
      <c r="D109" s="182">
        <v>10.4</v>
      </c>
      <c r="E109" s="182">
        <v>9.4</v>
      </c>
    </row>
    <row r="110" spans="1:5" s="34" customFormat="1" x14ac:dyDescent="0.25">
      <c r="A110" s="151" t="s">
        <v>272</v>
      </c>
      <c r="B110" s="182">
        <v>13.8</v>
      </c>
      <c r="C110" s="182">
        <v>27.7</v>
      </c>
      <c r="D110" s="182">
        <v>11.7</v>
      </c>
      <c r="E110" s="182">
        <v>12.3</v>
      </c>
    </row>
    <row r="111" spans="1:5" s="34" customFormat="1" x14ac:dyDescent="0.25">
      <c r="A111" s="151" t="s">
        <v>273</v>
      </c>
      <c r="B111" s="182">
        <v>11.8</v>
      </c>
      <c r="C111" s="182">
        <v>27.5</v>
      </c>
      <c r="D111" s="182">
        <v>9.4</v>
      </c>
      <c r="E111" s="182">
        <v>9.4</v>
      </c>
    </row>
    <row r="112" spans="1:5" s="34" customFormat="1" x14ac:dyDescent="0.25">
      <c r="A112" s="151" t="s">
        <v>274</v>
      </c>
      <c r="B112" s="182">
        <v>13</v>
      </c>
      <c r="C112" s="182">
        <v>28.1</v>
      </c>
      <c r="D112" s="182">
        <v>10.4</v>
      </c>
      <c r="E112" s="182">
        <v>9.6</v>
      </c>
    </row>
    <row r="113" spans="1:8" s="34" customFormat="1" x14ac:dyDescent="0.25">
      <c r="A113" s="151" t="s">
        <v>275</v>
      </c>
      <c r="B113" s="182">
        <v>14.5</v>
      </c>
      <c r="C113" s="182">
        <v>31.8</v>
      </c>
      <c r="D113" s="182">
        <v>11.6</v>
      </c>
      <c r="E113" s="182">
        <v>7.3</v>
      </c>
    </row>
    <row r="114" spans="1:8" s="34" customFormat="1" x14ac:dyDescent="0.25">
      <c r="A114" s="151" t="s">
        <v>276</v>
      </c>
      <c r="B114" s="182">
        <v>12.2</v>
      </c>
      <c r="C114" s="182">
        <v>26.8</v>
      </c>
      <c r="D114" s="182">
        <v>9.3000000000000007</v>
      </c>
      <c r="E114" s="182">
        <v>9.5</v>
      </c>
    </row>
    <row r="115" spans="1:8" s="34" customFormat="1" x14ac:dyDescent="0.25">
      <c r="A115" s="151" t="s">
        <v>277</v>
      </c>
      <c r="B115" s="182">
        <v>13.2</v>
      </c>
      <c r="C115" s="182">
        <v>24.5</v>
      </c>
      <c r="D115" s="182">
        <v>10.9</v>
      </c>
      <c r="E115" s="182">
        <v>10.5</v>
      </c>
    </row>
    <row r="116" spans="1:8" s="34" customFormat="1" x14ac:dyDescent="0.25">
      <c r="A116" s="151" t="s">
        <v>278</v>
      </c>
      <c r="B116" s="182">
        <v>13.1</v>
      </c>
      <c r="C116" s="182">
        <v>29.1</v>
      </c>
      <c r="D116" s="182">
        <v>9.5</v>
      </c>
      <c r="E116" s="182">
        <v>15.4</v>
      </c>
    </row>
    <row r="117" spans="1:8" s="34" customFormat="1" x14ac:dyDescent="0.25">
      <c r="A117" s="151" t="s">
        <v>279</v>
      </c>
      <c r="B117" s="182">
        <v>12.4</v>
      </c>
      <c r="C117" s="182">
        <v>23.1</v>
      </c>
      <c r="D117" s="182">
        <v>8.8000000000000007</v>
      </c>
      <c r="E117" s="182">
        <v>26.8</v>
      </c>
    </row>
    <row r="118" spans="1:8" s="34" customFormat="1" x14ac:dyDescent="0.25">
      <c r="A118" s="151" t="s">
        <v>280</v>
      </c>
      <c r="B118" s="182">
        <v>13.1</v>
      </c>
      <c r="C118" s="182">
        <v>19.3</v>
      </c>
      <c r="D118" s="182">
        <v>10.8</v>
      </c>
      <c r="E118" s="182">
        <v>23.9</v>
      </c>
    </row>
    <row r="119" spans="1:8" s="34" customFormat="1" x14ac:dyDescent="0.25">
      <c r="A119" s="151" t="s">
        <v>281</v>
      </c>
      <c r="B119" s="182">
        <v>12.2</v>
      </c>
      <c r="C119" s="182">
        <v>16.899999999999999</v>
      </c>
      <c r="D119" s="182">
        <v>10.5</v>
      </c>
      <c r="E119" s="182">
        <v>20.2</v>
      </c>
    </row>
    <row r="120" spans="1:8" s="34" customFormat="1" x14ac:dyDescent="0.25">
      <c r="A120" s="151" t="s">
        <v>282</v>
      </c>
      <c r="B120" s="182">
        <v>12.7</v>
      </c>
      <c r="C120" s="182">
        <v>19.5</v>
      </c>
      <c r="D120" s="182">
        <v>10.9</v>
      </c>
      <c r="E120" s="182">
        <v>17</v>
      </c>
    </row>
    <row r="121" spans="1:8" s="34" customFormat="1" x14ac:dyDescent="0.25">
      <c r="A121" s="170" t="s">
        <v>283</v>
      </c>
      <c r="B121" s="35"/>
      <c r="C121" s="35"/>
      <c r="D121" s="36"/>
    </row>
    <row r="122" spans="1:8" s="34" customFormat="1" x14ac:dyDescent="0.25">
      <c r="A122" s="36"/>
      <c r="B122" s="35"/>
      <c r="C122" s="35"/>
      <c r="D122" s="36"/>
    </row>
    <row r="123" spans="1:8" s="34" customFormat="1" x14ac:dyDescent="0.25">
      <c r="A123" s="36"/>
      <c r="B123" s="35"/>
      <c r="C123" s="35"/>
      <c r="D123" s="36"/>
    </row>
    <row r="124" spans="1:8" s="34" customFormat="1" ht="18.75" x14ac:dyDescent="0.3">
      <c r="A124" s="180" t="s">
        <v>19</v>
      </c>
      <c r="B124" s="157" t="s">
        <v>296</v>
      </c>
      <c r="C124" s="154"/>
      <c r="D124" s="157"/>
      <c r="E124" s="158"/>
      <c r="F124" s="158"/>
      <c r="G124" s="158"/>
      <c r="H124" s="159"/>
    </row>
    <row r="125" spans="1:8" s="34" customFormat="1" x14ac:dyDescent="0.25">
      <c r="A125" s="184"/>
      <c r="B125" s="185" t="s">
        <v>295</v>
      </c>
      <c r="C125" s="184" t="s">
        <v>294</v>
      </c>
      <c r="D125" s="36"/>
    </row>
    <row r="126" spans="1:8" s="34" customFormat="1" x14ac:dyDescent="0.25">
      <c r="A126" s="181" t="s">
        <v>291</v>
      </c>
      <c r="B126" s="182">
        <v>4.4000000000000004</v>
      </c>
      <c r="C126" s="182">
        <v>4.0999999999999996</v>
      </c>
      <c r="D126" s="36"/>
    </row>
    <row r="127" spans="1:8" s="34" customFormat="1" x14ac:dyDescent="0.25">
      <c r="A127" s="181" t="s">
        <v>292</v>
      </c>
      <c r="B127" s="182">
        <v>21.2</v>
      </c>
      <c r="C127" s="182">
        <v>8.8000000000000007</v>
      </c>
      <c r="D127" s="36"/>
    </row>
    <row r="128" spans="1:8" s="34" customFormat="1" x14ac:dyDescent="0.25">
      <c r="A128" s="181" t="s">
        <v>293</v>
      </c>
      <c r="B128" s="182">
        <v>22.5</v>
      </c>
      <c r="C128" s="182">
        <v>12.1</v>
      </c>
      <c r="D128" s="36"/>
    </row>
    <row r="129" spans="1:7" s="34" customFormat="1" x14ac:dyDescent="0.25">
      <c r="A129" s="170" t="s">
        <v>283</v>
      </c>
      <c r="D129" s="36"/>
    </row>
    <row r="130" spans="1:7" s="34" customFormat="1" x14ac:dyDescent="0.25">
      <c r="D130" s="36"/>
    </row>
    <row r="131" spans="1:7" s="34" customFormat="1" x14ac:dyDescent="0.25">
      <c r="D131" s="36"/>
    </row>
    <row r="132" spans="1:7" s="34" customFormat="1" ht="18.75" x14ac:dyDescent="0.3">
      <c r="A132" s="180" t="s">
        <v>20</v>
      </c>
      <c r="B132" s="157" t="s">
        <v>229</v>
      </c>
      <c r="C132" s="154"/>
      <c r="D132" s="150"/>
      <c r="E132" s="153"/>
      <c r="F132" s="153"/>
      <c r="G132" s="153"/>
    </row>
    <row r="133" spans="1:7" s="34" customFormat="1" ht="15.75" x14ac:dyDescent="0.2">
      <c r="A133" s="168"/>
      <c r="B133" s="156" t="s">
        <v>54</v>
      </c>
      <c r="C133" s="162" t="s">
        <v>75</v>
      </c>
      <c r="D133" s="162" t="s">
        <v>76</v>
      </c>
    </row>
    <row r="134" spans="1:7" s="34" customFormat="1" x14ac:dyDescent="0.25">
      <c r="A134" s="167" t="s">
        <v>297</v>
      </c>
      <c r="B134" s="169">
        <v>8.0549776770061481</v>
      </c>
      <c r="C134" s="164">
        <v>9.512638835695137</v>
      </c>
      <c r="D134" s="164">
        <v>6.6642305759831908</v>
      </c>
    </row>
    <row r="135" spans="1:7" s="34" customFormat="1" x14ac:dyDescent="0.25">
      <c r="A135" s="167" t="s">
        <v>298</v>
      </c>
      <c r="B135" s="169">
        <v>5.6111667222778339</v>
      </c>
      <c r="C135" s="164">
        <v>6.6012066721873888</v>
      </c>
      <c r="D135" s="165">
        <v>4.7329205582957288</v>
      </c>
    </row>
    <row r="136" spans="1:7" s="34" customFormat="1" x14ac:dyDescent="0.25">
      <c r="A136" s="167" t="s">
        <v>299</v>
      </c>
      <c r="B136" s="169">
        <v>6.3964534515516149</v>
      </c>
      <c r="C136" s="164">
        <v>7.5799835931091062</v>
      </c>
      <c r="D136" s="165">
        <v>5.2929478353985013</v>
      </c>
    </row>
    <row r="137" spans="1:7" s="34" customFormat="1" x14ac:dyDescent="0.25">
      <c r="A137" s="167" t="s">
        <v>300</v>
      </c>
      <c r="B137" s="169">
        <v>2.0089285714285716</v>
      </c>
      <c r="C137" s="164">
        <v>1.8957345971563981</v>
      </c>
      <c r="D137" s="165">
        <v>2.109704641350211</v>
      </c>
    </row>
    <row r="138" spans="1:7" s="34" customFormat="1" x14ac:dyDescent="0.25">
      <c r="A138" s="167" t="s">
        <v>301</v>
      </c>
      <c r="B138" s="169">
        <v>11.538461538461538</v>
      </c>
      <c r="C138" s="164">
        <v>17.647058823529413</v>
      </c>
      <c r="D138" s="165">
        <v>0</v>
      </c>
    </row>
    <row r="139" spans="1:7" s="34" customFormat="1" x14ac:dyDescent="0.25">
      <c r="A139" s="167" t="s">
        <v>302</v>
      </c>
      <c r="B139" s="169">
        <v>3.8761279737489747</v>
      </c>
      <c r="C139" s="164">
        <v>4.178403755868545</v>
      </c>
      <c r="D139" s="165">
        <v>3.6416605972323381</v>
      </c>
    </row>
    <row r="140" spans="1:7" s="34" customFormat="1" x14ac:dyDescent="0.25">
      <c r="A140" s="167" t="s">
        <v>303</v>
      </c>
      <c r="B140" s="169">
        <v>8</v>
      </c>
      <c r="C140" s="164">
        <v>9.8017621145374445</v>
      </c>
      <c r="D140" s="165">
        <v>6.5018315018315027</v>
      </c>
    </row>
    <row r="141" spans="1:7" s="34" customFormat="1" x14ac:dyDescent="0.25">
      <c r="A141" s="167" t="s">
        <v>71</v>
      </c>
      <c r="B141" s="169">
        <v>13.715277777777779</v>
      </c>
      <c r="C141" s="164">
        <v>16.423357664233578</v>
      </c>
      <c r="D141" s="165">
        <v>11.258278145695364</v>
      </c>
    </row>
    <row r="142" spans="1:7" s="34" customFormat="1" x14ac:dyDescent="0.25">
      <c r="A142" s="167" t="s">
        <v>304</v>
      </c>
      <c r="B142" s="169">
        <v>4.3046357615894042</v>
      </c>
      <c r="C142" s="164">
        <v>6.3829787234042552</v>
      </c>
      <c r="D142" s="165">
        <v>3.3653846153846154</v>
      </c>
    </row>
    <row r="143" spans="1:7" s="34" customFormat="1" x14ac:dyDescent="0.25">
      <c r="A143" s="167" t="s">
        <v>305</v>
      </c>
      <c r="B143" s="169">
        <v>7.6923076923076925</v>
      </c>
      <c r="C143" s="164">
        <v>9.9630996309963091</v>
      </c>
      <c r="D143" s="165">
        <v>5.7324840764331215</v>
      </c>
    </row>
    <row r="144" spans="1:7" s="34" customFormat="1" x14ac:dyDescent="0.25">
      <c r="A144" s="167" t="s">
        <v>306</v>
      </c>
      <c r="B144" s="169">
        <v>4.2830540037243949</v>
      </c>
      <c r="C144" s="164">
        <v>4.0892193308550189</v>
      </c>
      <c r="D144" s="165">
        <v>4.4776119402985071</v>
      </c>
    </row>
    <row r="145" spans="1:4" s="34" customFormat="1" x14ac:dyDescent="0.25">
      <c r="A145" s="167" t="s">
        <v>307</v>
      </c>
      <c r="B145" s="169">
        <v>9.9094832122934431</v>
      </c>
      <c r="C145" s="164">
        <v>11.527618252062233</v>
      </c>
      <c r="D145" s="165">
        <v>8.2652519893899203</v>
      </c>
    </row>
    <row r="146" spans="1:4" s="34" customFormat="1" x14ac:dyDescent="0.25">
      <c r="A146" s="167" t="s">
        <v>69</v>
      </c>
      <c r="B146" s="169">
        <v>3.0330062444246209</v>
      </c>
      <c r="C146" s="164">
        <v>2.2336769759450172</v>
      </c>
      <c r="D146" s="165">
        <v>3.8961038961038961</v>
      </c>
    </row>
    <row r="147" spans="1:4" s="34" customFormat="1" x14ac:dyDescent="0.25">
      <c r="A147" s="167" t="s">
        <v>308</v>
      </c>
      <c r="B147" s="169">
        <v>4.455445544554455</v>
      </c>
      <c r="C147" s="164">
        <v>3.1161473087818696</v>
      </c>
      <c r="D147" s="165">
        <v>6.3241106719367588</v>
      </c>
    </row>
    <row r="148" spans="1:4" s="34" customFormat="1" x14ac:dyDescent="0.25">
      <c r="A148" s="167" t="s">
        <v>62</v>
      </c>
      <c r="B148" s="169">
        <v>12.215645724880552</v>
      </c>
      <c r="C148" s="164">
        <v>14.401679496151154</v>
      </c>
      <c r="D148" s="165">
        <v>9.94475138121547</v>
      </c>
    </row>
    <row r="149" spans="1:4" s="34" customFormat="1" x14ac:dyDescent="0.25">
      <c r="A149" s="167" t="s">
        <v>68</v>
      </c>
      <c r="B149" s="169">
        <v>3.4155597722960152</v>
      </c>
      <c r="C149" s="164">
        <v>3.2734952481520594</v>
      </c>
      <c r="D149" s="165">
        <v>3.5314384151593456</v>
      </c>
    </row>
    <row r="150" spans="1:4" s="34" customFormat="1" x14ac:dyDescent="0.25">
      <c r="A150" s="167" t="s">
        <v>70</v>
      </c>
      <c r="B150" s="169">
        <v>3.2342657342657342</v>
      </c>
      <c r="C150" s="164">
        <v>3.6363636363636362</v>
      </c>
      <c r="D150" s="165">
        <v>2.861952861952862</v>
      </c>
    </row>
    <row r="151" spans="1:4" s="34" customFormat="1" x14ac:dyDescent="0.25">
      <c r="A151" s="167" t="s">
        <v>309</v>
      </c>
      <c r="B151" s="169">
        <v>11.391465677179962</v>
      </c>
      <c r="C151" s="164">
        <v>13.923076923076923</v>
      </c>
      <c r="D151" s="165">
        <v>9.0322580645161281</v>
      </c>
    </row>
    <row r="152" spans="1:4" s="34" customFormat="1" x14ac:dyDescent="0.25">
      <c r="A152" s="167" t="s">
        <v>310</v>
      </c>
      <c r="B152" s="169">
        <v>8.8495575221238933</v>
      </c>
      <c r="C152" s="164">
        <v>9.585121602288984</v>
      </c>
      <c r="D152" s="165">
        <v>8.1818181818181817</v>
      </c>
    </row>
    <row r="153" spans="1:4" s="34" customFormat="1" x14ac:dyDescent="0.25">
      <c r="A153" s="167" t="s">
        <v>311</v>
      </c>
      <c r="B153" s="169">
        <v>15.961800818553886</v>
      </c>
      <c r="C153" s="164">
        <v>19.5906432748538</v>
      </c>
      <c r="D153" s="165">
        <v>12.787723785166241</v>
      </c>
    </row>
    <row r="154" spans="1:4" s="34" customFormat="1" x14ac:dyDescent="0.25">
      <c r="A154" s="167" t="s">
        <v>312</v>
      </c>
      <c r="B154" s="169">
        <v>12.170385395537526</v>
      </c>
      <c r="C154" s="164">
        <v>18.146718146718147</v>
      </c>
      <c r="D154" s="165">
        <v>5.5555555555555554</v>
      </c>
    </row>
    <row r="155" spans="1:4" s="34" customFormat="1" x14ac:dyDescent="0.25">
      <c r="A155" s="167" t="s">
        <v>313</v>
      </c>
      <c r="B155" s="169">
        <v>7.8947368421052628</v>
      </c>
      <c r="C155" s="164">
        <v>8.4615384615384617</v>
      </c>
      <c r="D155" s="165">
        <v>7.0796460176991154</v>
      </c>
    </row>
    <row r="156" spans="1:4" s="34" customFormat="1" x14ac:dyDescent="0.25">
      <c r="A156" s="167" t="s">
        <v>314</v>
      </c>
      <c r="B156" s="169">
        <v>9.2485549132947966</v>
      </c>
      <c r="C156" s="164">
        <v>10.542168674698797</v>
      </c>
      <c r="D156" s="165">
        <v>6.9518716577540109</v>
      </c>
    </row>
    <row r="157" spans="1:4" s="34" customFormat="1" x14ac:dyDescent="0.25">
      <c r="A157" s="167" t="s">
        <v>315</v>
      </c>
      <c r="B157" s="169">
        <v>6.6895368782161233</v>
      </c>
      <c r="C157" s="164">
        <v>6.2893081761006293</v>
      </c>
      <c r="D157" s="165">
        <v>7.1698113207547172</v>
      </c>
    </row>
    <row r="158" spans="1:4" s="34" customFormat="1" x14ac:dyDescent="0.25">
      <c r="A158" s="170" t="s">
        <v>318</v>
      </c>
      <c r="B158" s="35"/>
      <c r="C158" s="35"/>
      <c r="D158" s="36"/>
    </row>
    <row r="159" spans="1:4" s="34" customFormat="1" x14ac:dyDescent="0.25">
      <c r="A159" s="36"/>
      <c r="B159" s="35"/>
      <c r="C159" s="35"/>
      <c r="D159" s="36"/>
    </row>
    <row r="160" spans="1:4" s="34" customFormat="1" x14ac:dyDescent="0.25">
      <c r="A160" s="36"/>
      <c r="B160" s="35"/>
      <c r="C160" s="35"/>
      <c r="D160" s="36"/>
    </row>
    <row r="161" spans="1:7" s="34" customFormat="1" ht="14.25" x14ac:dyDescent="0.2"/>
    <row r="162" spans="1:7" s="34" customFormat="1" ht="18.75" x14ac:dyDescent="0.3">
      <c r="A162" s="180" t="s">
        <v>21</v>
      </c>
      <c r="B162" s="157" t="s">
        <v>237</v>
      </c>
      <c r="C162" s="154"/>
      <c r="D162" s="150"/>
      <c r="E162" s="153"/>
      <c r="F162" s="153"/>
      <c r="G162" s="153"/>
    </row>
    <row r="163" spans="1:7" s="34" customFormat="1" x14ac:dyDescent="0.2">
      <c r="A163" s="166"/>
      <c r="B163" s="171" t="s">
        <v>54</v>
      </c>
      <c r="C163" s="162" t="s">
        <v>75</v>
      </c>
      <c r="D163" s="162" t="s">
        <v>76</v>
      </c>
    </row>
    <row r="164" spans="1:7" s="34" customFormat="1" x14ac:dyDescent="0.25">
      <c r="A164" s="163" t="s">
        <v>297</v>
      </c>
      <c r="B164" s="169">
        <v>6.6541168767392369</v>
      </c>
      <c r="C164" s="164">
        <v>7.0100976050748516</v>
      </c>
      <c r="D164" s="164">
        <v>6.2459370662543705</v>
      </c>
    </row>
    <row r="165" spans="1:7" s="34" customFormat="1" x14ac:dyDescent="0.25">
      <c r="A165" s="163" t="s">
        <v>298</v>
      </c>
      <c r="B165" s="169">
        <v>4.4018896841573047</v>
      </c>
      <c r="C165" s="164">
        <v>4.4649184975194895</v>
      </c>
      <c r="D165" s="164">
        <v>4.322529982866933</v>
      </c>
    </row>
    <row r="166" spans="1:7" s="34" customFormat="1" x14ac:dyDescent="0.25">
      <c r="A166" s="163" t="s">
        <v>299</v>
      </c>
      <c r="B166" s="169">
        <v>4.4711212957658457</v>
      </c>
      <c r="C166" s="164">
        <v>4.7597358232748803</v>
      </c>
      <c r="D166" s="164">
        <v>4.0858515230741164</v>
      </c>
    </row>
    <row r="167" spans="1:7" s="34" customFormat="1" x14ac:dyDescent="0.25">
      <c r="A167" s="163" t="s">
        <v>300</v>
      </c>
      <c r="B167" s="169">
        <v>3.1396438612933459</v>
      </c>
      <c r="C167" s="164">
        <v>3.7797863599013972</v>
      </c>
      <c r="D167" s="164">
        <v>2.2900763358778624</v>
      </c>
    </row>
    <row r="168" spans="1:7" s="34" customFormat="1" x14ac:dyDescent="0.25">
      <c r="A168" s="163" t="s">
        <v>301</v>
      </c>
      <c r="B168" s="169">
        <v>5.1282051282051277</v>
      </c>
      <c r="C168" s="164">
        <v>8.695652173913043</v>
      </c>
      <c r="D168" s="164">
        <v>0</v>
      </c>
    </row>
    <row r="169" spans="1:7" s="34" customFormat="1" x14ac:dyDescent="0.25">
      <c r="A169" s="163" t="s">
        <v>302</v>
      </c>
      <c r="B169" s="169">
        <v>4.400934867927857</v>
      </c>
      <c r="C169" s="164">
        <v>3.9810898233391394</v>
      </c>
      <c r="D169" s="164">
        <v>4.8775894538606401</v>
      </c>
    </row>
    <row r="170" spans="1:7" s="34" customFormat="1" x14ac:dyDescent="0.25">
      <c r="A170" s="163" t="s">
        <v>303</v>
      </c>
      <c r="B170" s="169">
        <v>6.9380440348182288</v>
      </c>
      <c r="C170" s="164">
        <v>7.5012671059300553</v>
      </c>
      <c r="D170" s="164">
        <v>6.3631660631143294</v>
      </c>
    </row>
    <row r="171" spans="1:7" s="34" customFormat="1" x14ac:dyDescent="0.25">
      <c r="A171" s="163" t="s">
        <v>71</v>
      </c>
      <c r="B171" s="169">
        <v>10.033444816053512</v>
      </c>
      <c r="C171" s="164">
        <v>10.874704491725769</v>
      </c>
      <c r="D171" s="164">
        <v>9.2827004219409286</v>
      </c>
    </row>
    <row r="172" spans="1:7" s="34" customFormat="1" x14ac:dyDescent="0.25">
      <c r="A172" s="163" t="s">
        <v>304</v>
      </c>
      <c r="B172" s="169">
        <v>9.07473309608541</v>
      </c>
      <c r="C172" s="164">
        <v>11.705685618729097</v>
      </c>
      <c r="D172" s="164">
        <v>6.083650190114068</v>
      </c>
    </row>
    <row r="173" spans="1:7" s="34" customFormat="1" x14ac:dyDescent="0.25">
      <c r="A173" s="163" t="s">
        <v>305</v>
      </c>
      <c r="B173" s="169">
        <v>5.1565377532228363</v>
      </c>
      <c r="C173" s="164">
        <v>5.9021922428330518</v>
      </c>
      <c r="D173" s="164">
        <v>4.2596348884381339</v>
      </c>
    </row>
    <row r="174" spans="1:7" s="34" customFormat="1" x14ac:dyDescent="0.25">
      <c r="A174" s="163" t="s">
        <v>306</v>
      </c>
      <c r="B174" s="169">
        <v>5.4371785451873622</v>
      </c>
      <c r="C174" s="164">
        <v>4.86322188449848</v>
      </c>
      <c r="D174" s="164">
        <v>5.9743954480796582</v>
      </c>
    </row>
    <row r="175" spans="1:7" s="34" customFormat="1" x14ac:dyDescent="0.25">
      <c r="A175" s="163" t="s">
        <v>307</v>
      </c>
      <c r="B175" s="169">
        <v>8.4711733704455749</v>
      </c>
      <c r="C175" s="164">
        <v>9.4517789214589385</v>
      </c>
      <c r="D175" s="164">
        <v>7.4513636786744861</v>
      </c>
    </row>
    <row r="176" spans="1:7" s="34" customFormat="1" x14ac:dyDescent="0.25">
      <c r="A176" s="163" t="s">
        <v>69</v>
      </c>
      <c r="B176" s="169">
        <v>4.8769674129904672</v>
      </c>
      <c r="C176" s="164">
        <v>3.1188314251875249</v>
      </c>
      <c r="D176" s="164">
        <v>7.1284125379170877</v>
      </c>
    </row>
    <row r="177" spans="1:7" s="34" customFormat="1" x14ac:dyDescent="0.25">
      <c r="A177" s="163" t="s">
        <v>308</v>
      </c>
      <c r="B177" s="169">
        <v>7.8970718722271513</v>
      </c>
      <c r="C177" s="164">
        <v>6.6465256797583088</v>
      </c>
      <c r="D177" s="164">
        <v>9.67741935483871</v>
      </c>
    </row>
    <row r="178" spans="1:7" s="34" customFormat="1" x14ac:dyDescent="0.25">
      <c r="A178" s="163" t="s">
        <v>62</v>
      </c>
      <c r="B178" s="169">
        <v>10.145597411601571</v>
      </c>
      <c r="C178" s="164">
        <v>11.876879759390798</v>
      </c>
      <c r="D178" s="164">
        <v>8.3003682990042282</v>
      </c>
    </row>
    <row r="179" spans="1:7" s="34" customFormat="1" x14ac:dyDescent="0.25">
      <c r="A179" s="163" t="s">
        <v>68</v>
      </c>
      <c r="B179" s="169">
        <v>3.7381203801478349</v>
      </c>
      <c r="C179" s="164">
        <v>3.3913840513290556</v>
      </c>
      <c r="D179" s="164">
        <v>4.034469251860556</v>
      </c>
    </row>
    <row r="180" spans="1:7" s="34" customFormat="1" x14ac:dyDescent="0.25">
      <c r="A180" s="163" t="s">
        <v>70</v>
      </c>
      <c r="B180" s="169">
        <v>4.8595771536762387</v>
      </c>
      <c r="C180" s="164">
        <v>4.3997017151379572</v>
      </c>
      <c r="D180" s="164">
        <v>5.1969365426695839</v>
      </c>
    </row>
    <row r="181" spans="1:7" s="34" customFormat="1" x14ac:dyDescent="0.25">
      <c r="A181" s="163" t="s">
        <v>309</v>
      </c>
      <c r="B181" s="169">
        <v>13.769751693002258</v>
      </c>
      <c r="C181" s="165">
        <v>15.268411114108444</v>
      </c>
      <c r="D181" s="164">
        <v>12.467775955003516</v>
      </c>
    </row>
    <row r="182" spans="1:7" s="34" customFormat="1" x14ac:dyDescent="0.25">
      <c r="A182" s="163" t="s">
        <v>310</v>
      </c>
      <c r="B182" s="169">
        <v>14.059958168719497</v>
      </c>
      <c r="C182" s="165">
        <v>14.54272863568216</v>
      </c>
      <c r="D182" s="164">
        <v>13.640312771503041</v>
      </c>
    </row>
    <row r="183" spans="1:7" s="34" customFormat="1" x14ac:dyDescent="0.25">
      <c r="A183" s="163" t="s">
        <v>311</v>
      </c>
      <c r="B183" s="169">
        <v>12.099956159579133</v>
      </c>
      <c r="C183" s="165">
        <v>14.218455743879474</v>
      </c>
      <c r="D183" s="164">
        <v>10.254306808859722</v>
      </c>
    </row>
    <row r="184" spans="1:7" s="34" customFormat="1" x14ac:dyDescent="0.25">
      <c r="A184" s="163" t="s">
        <v>312</v>
      </c>
      <c r="B184" s="169">
        <v>15.611510791366905</v>
      </c>
      <c r="C184" s="165">
        <v>19.254658385093169</v>
      </c>
      <c r="D184" s="164">
        <v>12.466487935656836</v>
      </c>
    </row>
    <row r="185" spans="1:7" s="34" customFormat="1" x14ac:dyDescent="0.25">
      <c r="A185" s="163" t="s">
        <v>313</v>
      </c>
      <c r="B185" s="169">
        <v>8.2441787287602271</v>
      </c>
      <c r="C185" s="164">
        <v>8.8639836984207836</v>
      </c>
      <c r="D185" s="164">
        <v>7.2427983539094649</v>
      </c>
    </row>
    <row r="186" spans="1:7" s="34" customFormat="1" x14ac:dyDescent="0.25">
      <c r="A186" s="163" t="s">
        <v>314</v>
      </c>
      <c r="B186" s="169">
        <v>7.173601147776183</v>
      </c>
      <c r="C186" s="164">
        <v>8.026030368763557</v>
      </c>
      <c r="D186" s="164">
        <v>5.508474576271186</v>
      </c>
    </row>
    <row r="187" spans="1:7" s="34" customFormat="1" x14ac:dyDescent="0.25">
      <c r="A187" s="163" t="s">
        <v>315</v>
      </c>
      <c r="B187" s="169">
        <v>9.0807174887892383</v>
      </c>
      <c r="C187" s="164">
        <v>9.6061479346781944</v>
      </c>
      <c r="D187" s="164">
        <v>8.3445491251682373</v>
      </c>
    </row>
    <row r="188" spans="1:7" s="34" customFormat="1" x14ac:dyDescent="0.25">
      <c r="A188" s="170" t="s">
        <v>317</v>
      </c>
      <c r="B188" s="36"/>
    </row>
    <row r="189" spans="1:7" s="34" customFormat="1" x14ac:dyDescent="0.25">
      <c r="A189" s="36"/>
      <c r="B189" s="35"/>
      <c r="C189" s="35"/>
      <c r="D189" s="36"/>
    </row>
    <row r="190" spans="1:7" s="34" customFormat="1" x14ac:dyDescent="0.25">
      <c r="A190" s="36"/>
      <c r="B190" s="35"/>
      <c r="C190" s="35"/>
      <c r="D190" s="36"/>
    </row>
    <row r="191" spans="1:7" s="34" customFormat="1" ht="18.75" x14ac:dyDescent="0.3">
      <c r="A191" s="180" t="s">
        <v>22</v>
      </c>
      <c r="B191" s="157" t="s">
        <v>238</v>
      </c>
      <c r="C191" s="154"/>
      <c r="D191" s="157"/>
      <c r="E191" s="158"/>
      <c r="F191" s="153"/>
      <c r="G191" s="153"/>
    </row>
    <row r="192" spans="1:7" s="34" customFormat="1" ht="20.25" x14ac:dyDescent="0.2">
      <c r="A192" s="161"/>
      <c r="B192" s="162" t="s">
        <v>54</v>
      </c>
      <c r="C192" s="162" t="s">
        <v>75</v>
      </c>
      <c r="D192" s="162" t="s">
        <v>76</v>
      </c>
    </row>
    <row r="193" spans="1:4" s="34" customFormat="1" x14ac:dyDescent="0.25">
      <c r="A193" s="163" t="s">
        <v>297</v>
      </c>
      <c r="B193" s="169">
        <v>4.3521748050882234</v>
      </c>
      <c r="C193" s="164">
        <v>5.9374512150699905</v>
      </c>
      <c r="D193" s="164">
        <v>2.8116308470290772</v>
      </c>
    </row>
    <row r="194" spans="1:4" s="34" customFormat="1" x14ac:dyDescent="0.25">
      <c r="A194" s="163" t="s">
        <v>298</v>
      </c>
      <c r="B194" s="169">
        <v>3.2429976038998594</v>
      </c>
      <c r="C194" s="164">
        <v>4.2607131174353938</v>
      </c>
      <c r="D194" s="164">
        <v>2.2040407413591585</v>
      </c>
    </row>
    <row r="195" spans="1:4" s="34" customFormat="1" x14ac:dyDescent="0.25">
      <c r="A195" s="163" t="s">
        <v>299</v>
      </c>
      <c r="B195" s="169">
        <v>3.1737648245066503</v>
      </c>
      <c r="C195" s="164">
        <v>4.2861197842747663</v>
      </c>
      <c r="D195" s="164">
        <v>2.0276857087151492</v>
      </c>
    </row>
    <row r="196" spans="1:4" s="34" customFormat="1" x14ac:dyDescent="0.25">
      <c r="A196" s="163" t="s">
        <v>300</v>
      </c>
      <c r="B196" s="169">
        <v>2.6050420168067228</v>
      </c>
      <c r="C196" s="164">
        <v>3.2894736842105261</v>
      </c>
      <c r="D196" s="164">
        <v>1.8900343642611683</v>
      </c>
    </row>
    <row r="197" spans="1:4" s="34" customFormat="1" x14ac:dyDescent="0.25">
      <c r="A197" s="163" t="s">
        <v>301</v>
      </c>
      <c r="B197" s="169">
        <v>0</v>
      </c>
      <c r="C197" s="164">
        <v>0</v>
      </c>
      <c r="D197" s="164">
        <v>0</v>
      </c>
    </row>
    <row r="198" spans="1:4" s="34" customFormat="1" x14ac:dyDescent="0.25">
      <c r="A198" s="163" t="s">
        <v>302</v>
      </c>
      <c r="B198" s="169">
        <v>4.2896678966789672</v>
      </c>
      <c r="C198" s="164">
        <v>4.6242774566473983</v>
      </c>
      <c r="D198" s="164">
        <v>3.9823008849557522</v>
      </c>
    </row>
    <row r="199" spans="1:4" s="34" customFormat="1" x14ac:dyDescent="0.25">
      <c r="A199" s="163" t="s">
        <v>303</v>
      </c>
      <c r="B199" s="169">
        <v>5.4733727810650894</v>
      </c>
      <c r="C199" s="164">
        <v>5.8461538461538458</v>
      </c>
      <c r="D199" s="164">
        <v>5.1282051282051277</v>
      </c>
    </row>
    <row r="200" spans="1:4" s="34" customFormat="1" x14ac:dyDescent="0.25">
      <c r="A200" s="163" t="s">
        <v>71</v>
      </c>
      <c r="B200" s="169">
        <v>4.3269230769230766</v>
      </c>
      <c r="C200" s="164">
        <v>5.0505050505050502</v>
      </c>
      <c r="D200" s="164">
        <v>3.669724770642202</v>
      </c>
    </row>
    <row r="201" spans="1:4" s="34" customFormat="1" x14ac:dyDescent="0.25">
      <c r="A201" s="163" t="s">
        <v>304</v>
      </c>
      <c r="B201" s="169">
        <v>4</v>
      </c>
      <c r="C201" s="164">
        <v>5.1724137931034484</v>
      </c>
      <c r="D201" s="164">
        <v>2.9850746268656714</v>
      </c>
    </row>
    <row r="202" spans="1:4" s="34" customFormat="1" x14ac:dyDescent="0.25">
      <c r="A202" s="163" t="s">
        <v>305</v>
      </c>
      <c r="B202" s="169">
        <v>5.0632911392405067</v>
      </c>
      <c r="C202" s="164">
        <v>3.8461538461538463</v>
      </c>
      <c r="D202" s="164">
        <v>6.25</v>
      </c>
    </row>
    <row r="203" spans="1:4" s="34" customFormat="1" x14ac:dyDescent="0.25">
      <c r="A203" s="163" t="s">
        <v>306</v>
      </c>
      <c r="B203" s="169">
        <v>8.1081081081081088</v>
      </c>
      <c r="C203" s="164">
        <v>8.8888888888888893</v>
      </c>
      <c r="D203" s="164">
        <v>7.3684210526315779</v>
      </c>
    </row>
    <row r="204" spans="1:4" s="34" customFormat="1" x14ac:dyDescent="0.25">
      <c r="A204" s="163" t="s">
        <v>307</v>
      </c>
      <c r="B204" s="169">
        <v>6.0082939531295203</v>
      </c>
      <c r="C204" s="164">
        <v>8.8648868962706331</v>
      </c>
      <c r="D204" s="164">
        <v>3.4419626510435739</v>
      </c>
    </row>
    <row r="205" spans="1:4" s="34" customFormat="1" x14ac:dyDescent="0.25">
      <c r="A205" s="163" t="s">
        <v>69</v>
      </c>
      <c r="B205" s="169">
        <v>5.4054054054054053</v>
      </c>
      <c r="C205" s="164">
        <v>6.7729083665338639</v>
      </c>
      <c r="D205" s="164">
        <v>3.9130434782608701</v>
      </c>
    </row>
    <row r="206" spans="1:4" s="34" customFormat="1" x14ac:dyDescent="0.25">
      <c r="A206" s="163" t="s">
        <v>308</v>
      </c>
      <c r="B206" s="169">
        <v>5.9040590405904059</v>
      </c>
      <c r="C206" s="164">
        <v>7.6388888888888893</v>
      </c>
      <c r="D206" s="164">
        <v>3.9370078740157481</v>
      </c>
    </row>
    <row r="207" spans="1:4" s="34" customFormat="1" x14ac:dyDescent="0.25">
      <c r="A207" s="163" t="s">
        <v>62</v>
      </c>
      <c r="B207" s="169">
        <v>6.2041601539016469</v>
      </c>
      <c r="C207" s="164">
        <v>9.3995439574360269</v>
      </c>
      <c r="D207" s="164">
        <v>3.3180778032036611</v>
      </c>
    </row>
    <row r="208" spans="1:4" s="34" customFormat="1" x14ac:dyDescent="0.25">
      <c r="A208" s="163" t="s">
        <v>68</v>
      </c>
      <c r="B208" s="169">
        <v>4.8022598870056497</v>
      </c>
      <c r="C208" s="164">
        <v>4.8484848484848486</v>
      </c>
      <c r="D208" s="164">
        <v>4.7619047619047619</v>
      </c>
    </row>
    <row r="209" spans="1:9" s="34" customFormat="1" x14ac:dyDescent="0.25">
      <c r="A209" s="163" t="s">
        <v>70</v>
      </c>
      <c r="B209" s="169">
        <v>5.2364864864864868</v>
      </c>
      <c r="C209" s="164">
        <v>8.5106382978723403</v>
      </c>
      <c r="D209" s="164">
        <v>3.081232492997199</v>
      </c>
    </row>
    <row r="210" spans="1:9" s="34" customFormat="1" x14ac:dyDescent="0.25">
      <c r="A210" s="163" t="s">
        <v>309</v>
      </c>
      <c r="B210" s="169">
        <v>6.7147787888296202</v>
      </c>
      <c r="C210" s="164">
        <v>9.9117447386286486</v>
      </c>
      <c r="D210" s="164">
        <v>3.9673278879813303</v>
      </c>
    </row>
    <row r="211" spans="1:9" s="34" customFormat="1" x14ac:dyDescent="0.25">
      <c r="A211" s="163" t="s">
        <v>310</v>
      </c>
      <c r="B211" s="169">
        <v>7.8112286411716845</v>
      </c>
      <c r="C211" s="164">
        <v>10.427350427350428</v>
      </c>
      <c r="D211" s="164">
        <v>5.4347826086956523</v>
      </c>
    </row>
    <row r="212" spans="1:9" s="34" customFormat="1" x14ac:dyDescent="0.25">
      <c r="A212" s="163" t="s">
        <v>311</v>
      </c>
      <c r="B212" s="169">
        <v>6.2213490504256708</v>
      </c>
      <c r="C212" s="164">
        <v>9.5100864553314128</v>
      </c>
      <c r="D212" s="164">
        <v>3.4813925570228088</v>
      </c>
    </row>
    <row r="213" spans="1:9" s="34" customFormat="1" x14ac:dyDescent="0.25">
      <c r="A213" s="163" t="s">
        <v>312</v>
      </c>
      <c r="B213" s="169">
        <v>5.3364269141531322</v>
      </c>
      <c r="C213" s="164">
        <v>9.7938144329896915</v>
      </c>
      <c r="D213" s="164">
        <v>1.6877637130801686</v>
      </c>
    </row>
    <row r="214" spans="1:9" s="34" customFormat="1" x14ac:dyDescent="0.25">
      <c r="A214" s="163" t="s">
        <v>313</v>
      </c>
      <c r="B214" s="169">
        <v>6.8592057761732859</v>
      </c>
      <c r="C214" s="164">
        <v>7.042253521126761</v>
      </c>
      <c r="D214" s="164">
        <v>6.666666666666667</v>
      </c>
    </row>
    <row r="215" spans="1:9" s="34" customFormat="1" x14ac:dyDescent="0.25">
      <c r="A215" s="163" t="s">
        <v>314</v>
      </c>
      <c r="B215" s="169">
        <v>5.913978494623656</v>
      </c>
      <c r="C215" s="164">
        <v>6.3157894736842106</v>
      </c>
      <c r="D215" s="164">
        <v>5.4945054945054945</v>
      </c>
    </row>
    <row r="216" spans="1:9" s="34" customFormat="1" x14ac:dyDescent="0.25">
      <c r="A216" s="163" t="s">
        <v>315</v>
      </c>
      <c r="B216" s="169">
        <v>7.3369565217391308</v>
      </c>
      <c r="C216" s="164">
        <v>7.4074074074074066</v>
      </c>
      <c r="D216" s="164">
        <v>7.2625698324022352</v>
      </c>
    </row>
    <row r="217" spans="1:9" s="34" customFormat="1" x14ac:dyDescent="0.25">
      <c r="A217" s="170" t="s">
        <v>319</v>
      </c>
      <c r="B217" s="35"/>
      <c r="C217" s="35"/>
      <c r="D217" s="36"/>
    </row>
    <row r="218" spans="1:9" s="34" customFormat="1" x14ac:dyDescent="0.25">
      <c r="A218" s="36"/>
      <c r="B218" s="35"/>
      <c r="C218" s="35"/>
      <c r="D218" s="36"/>
    </row>
    <row r="219" spans="1:9" s="34" customFormat="1" x14ac:dyDescent="0.25">
      <c r="A219" s="36"/>
      <c r="B219" s="35"/>
      <c r="C219" s="35"/>
      <c r="D219" s="36"/>
    </row>
    <row r="220" spans="1:9" s="34" customFormat="1" ht="18.75" x14ac:dyDescent="0.3">
      <c r="A220" s="180" t="s">
        <v>23</v>
      </c>
      <c r="B220" s="157" t="s">
        <v>230</v>
      </c>
      <c r="C220" s="154"/>
      <c r="D220" s="157"/>
      <c r="E220" s="158"/>
      <c r="F220" s="158"/>
      <c r="G220" s="158"/>
      <c r="H220" s="153"/>
      <c r="I220" s="153"/>
    </row>
    <row r="221" spans="1:9" s="34" customFormat="1" ht="38.25" x14ac:dyDescent="0.25">
      <c r="A221" s="151"/>
      <c r="B221" s="162" t="s">
        <v>320</v>
      </c>
      <c r="C221" s="35"/>
      <c r="D221" s="36"/>
    </row>
    <row r="222" spans="1:9" s="34" customFormat="1" x14ac:dyDescent="0.25">
      <c r="A222" s="186" t="s">
        <v>321</v>
      </c>
      <c r="B222" s="187">
        <v>1384</v>
      </c>
      <c r="C222" s="35"/>
      <c r="D222" s="36"/>
    </row>
    <row r="223" spans="1:9" s="34" customFormat="1" ht="25.5" x14ac:dyDescent="0.25">
      <c r="A223" s="186" t="s">
        <v>322</v>
      </c>
      <c r="B223" s="187">
        <v>295</v>
      </c>
      <c r="C223" s="35"/>
      <c r="D223" s="36"/>
    </row>
    <row r="224" spans="1:9" s="34" customFormat="1" ht="25.5" x14ac:dyDescent="0.25">
      <c r="A224" s="186" t="s">
        <v>323</v>
      </c>
      <c r="B224" s="187">
        <v>73</v>
      </c>
      <c r="C224" s="35"/>
      <c r="D224" s="36"/>
    </row>
    <row r="225" spans="1:9" s="34" customFormat="1" ht="25.5" x14ac:dyDescent="0.25">
      <c r="A225" s="188" t="s">
        <v>324</v>
      </c>
      <c r="B225" s="189">
        <v>449</v>
      </c>
      <c r="C225" s="35"/>
      <c r="D225" s="36"/>
    </row>
    <row r="226" spans="1:9" s="34" customFormat="1" x14ac:dyDescent="0.25">
      <c r="A226" s="186" t="s">
        <v>325</v>
      </c>
      <c r="B226" s="187">
        <v>42</v>
      </c>
      <c r="C226" s="35"/>
      <c r="D226" s="36"/>
    </row>
    <row r="227" spans="1:9" s="34" customFormat="1" x14ac:dyDescent="0.25">
      <c r="A227" s="172" t="s">
        <v>326</v>
      </c>
      <c r="B227" s="35"/>
      <c r="C227" s="35"/>
      <c r="D227" s="36"/>
    </row>
    <row r="228" spans="1:9" s="34" customFormat="1" x14ac:dyDescent="0.25">
      <c r="A228" s="36"/>
      <c r="B228" s="35"/>
      <c r="C228" s="35"/>
      <c r="D228" s="36"/>
    </row>
    <row r="229" spans="1:9" s="34" customFormat="1" x14ac:dyDescent="0.25">
      <c r="A229" s="36"/>
      <c r="B229" s="35"/>
      <c r="C229" s="35"/>
      <c r="D229" s="36"/>
    </row>
    <row r="230" spans="1:9" s="34" customFormat="1" x14ac:dyDescent="0.25">
      <c r="A230" s="36"/>
      <c r="B230" s="35"/>
      <c r="C230" s="35"/>
      <c r="D230" s="36"/>
    </row>
    <row r="231" spans="1:9" s="34" customFormat="1" ht="18.75" x14ac:dyDescent="0.3">
      <c r="A231" s="180" t="s">
        <v>24</v>
      </c>
      <c r="B231" s="157" t="s">
        <v>231</v>
      </c>
      <c r="C231" s="154"/>
      <c r="D231" s="157"/>
      <c r="E231" s="158"/>
      <c r="F231" s="158"/>
      <c r="G231" s="158"/>
      <c r="H231" s="153"/>
      <c r="I231" s="153"/>
    </row>
    <row r="232" spans="1:9" s="34" customFormat="1" ht="38.25" x14ac:dyDescent="0.25">
      <c r="A232" s="151"/>
      <c r="B232" s="190" t="s">
        <v>328</v>
      </c>
      <c r="C232" s="190" t="s">
        <v>329</v>
      </c>
    </row>
    <row r="233" spans="1:9" s="34" customFormat="1" x14ac:dyDescent="0.2">
      <c r="A233" s="181" t="s">
        <v>249</v>
      </c>
      <c r="B233" s="182">
        <v>27.3</v>
      </c>
      <c r="C233" s="182">
        <v>12.8</v>
      </c>
    </row>
    <row r="234" spans="1:9" s="34" customFormat="1" x14ac:dyDescent="0.2">
      <c r="A234" s="181" t="s">
        <v>250</v>
      </c>
      <c r="B234" s="182">
        <v>19.3</v>
      </c>
      <c r="C234" s="182">
        <v>13.4</v>
      </c>
    </row>
    <row r="235" spans="1:9" s="34" customFormat="1" x14ac:dyDescent="0.2">
      <c r="A235" s="181" t="s">
        <v>251</v>
      </c>
      <c r="B235" s="182">
        <v>17.899999999999999</v>
      </c>
      <c r="C235" s="182">
        <v>13.3</v>
      </c>
    </row>
    <row r="236" spans="1:9" s="34" customFormat="1" x14ac:dyDescent="0.2">
      <c r="A236" s="181" t="s">
        <v>252</v>
      </c>
      <c r="B236" s="182">
        <v>15.7</v>
      </c>
      <c r="C236" s="182">
        <v>12.9</v>
      </c>
    </row>
    <row r="237" spans="1:9" s="34" customFormat="1" x14ac:dyDescent="0.2">
      <c r="A237" s="181" t="s">
        <v>253</v>
      </c>
      <c r="B237" s="182">
        <v>17.2</v>
      </c>
      <c r="C237" s="182">
        <v>11.9</v>
      </c>
    </row>
    <row r="238" spans="1:9" s="34" customFormat="1" x14ac:dyDescent="0.2">
      <c r="A238" s="181" t="s">
        <v>254</v>
      </c>
      <c r="B238" s="182">
        <v>17.600000000000001</v>
      </c>
      <c r="C238" s="182">
        <v>12.5</v>
      </c>
    </row>
    <row r="239" spans="1:9" s="34" customFormat="1" x14ac:dyDescent="0.2">
      <c r="A239" s="181" t="s">
        <v>255</v>
      </c>
      <c r="B239" s="182">
        <v>14.2</v>
      </c>
      <c r="C239" s="182">
        <v>12.1</v>
      </c>
    </row>
    <row r="240" spans="1:9" s="34" customFormat="1" x14ac:dyDescent="0.2">
      <c r="A240" s="181" t="s">
        <v>256</v>
      </c>
      <c r="B240" s="182">
        <v>20.2</v>
      </c>
      <c r="C240" s="182">
        <v>12.3</v>
      </c>
    </row>
    <row r="241" spans="1:3" s="34" customFormat="1" x14ac:dyDescent="0.2">
      <c r="A241" s="181" t="s">
        <v>257</v>
      </c>
      <c r="B241" s="182">
        <v>27</v>
      </c>
      <c r="C241" s="182">
        <v>13.4</v>
      </c>
    </row>
    <row r="242" spans="1:3" s="34" customFormat="1" x14ac:dyDescent="0.2">
      <c r="A242" s="181" t="s">
        <v>258</v>
      </c>
      <c r="B242" s="182">
        <v>25.8</v>
      </c>
      <c r="C242" s="182">
        <v>13.2</v>
      </c>
    </row>
    <row r="243" spans="1:3" s="34" customFormat="1" x14ac:dyDescent="0.2">
      <c r="A243" s="181" t="s">
        <v>259</v>
      </c>
      <c r="B243" s="182">
        <v>25.7</v>
      </c>
      <c r="C243" s="182">
        <v>13.9</v>
      </c>
    </row>
    <row r="244" spans="1:3" s="34" customFormat="1" x14ac:dyDescent="0.2">
      <c r="A244" s="181" t="s">
        <v>260</v>
      </c>
      <c r="B244" s="182">
        <v>25.2</v>
      </c>
      <c r="C244" s="182">
        <v>13.8</v>
      </c>
    </row>
    <row r="245" spans="1:3" s="34" customFormat="1" x14ac:dyDescent="0.2">
      <c r="A245" s="181" t="s">
        <v>261</v>
      </c>
      <c r="B245" s="182">
        <v>16.600000000000001</v>
      </c>
      <c r="C245" s="182">
        <v>11</v>
      </c>
    </row>
    <row r="246" spans="1:3" s="34" customFormat="1" x14ac:dyDescent="0.2">
      <c r="A246" s="181" t="s">
        <v>262</v>
      </c>
      <c r="B246" s="182">
        <v>19</v>
      </c>
      <c r="C246" s="182">
        <v>11.4</v>
      </c>
    </row>
    <row r="247" spans="1:3" s="34" customFormat="1" x14ac:dyDescent="0.2">
      <c r="A247" s="181" t="s">
        <v>263</v>
      </c>
      <c r="B247" s="182">
        <v>19.899999999999999</v>
      </c>
      <c r="C247" s="182">
        <v>10.1</v>
      </c>
    </row>
    <row r="248" spans="1:3" s="34" customFormat="1" x14ac:dyDescent="0.2">
      <c r="A248" s="181" t="s">
        <v>264</v>
      </c>
      <c r="B248" s="182">
        <v>17.2</v>
      </c>
      <c r="C248" s="182">
        <v>10.4</v>
      </c>
    </row>
    <row r="249" spans="1:3" s="34" customFormat="1" x14ac:dyDescent="0.2">
      <c r="A249" s="181" t="s">
        <v>265</v>
      </c>
      <c r="B249" s="182">
        <v>18</v>
      </c>
      <c r="C249" s="182">
        <v>11.2</v>
      </c>
    </row>
    <row r="250" spans="1:3" s="34" customFormat="1" x14ac:dyDescent="0.2">
      <c r="A250" s="181" t="s">
        <v>266</v>
      </c>
      <c r="B250" s="182">
        <v>18.5</v>
      </c>
      <c r="C250" s="182">
        <v>10.9</v>
      </c>
    </row>
    <row r="251" spans="1:3" s="34" customFormat="1" x14ac:dyDescent="0.2">
      <c r="A251" s="181" t="s">
        <v>267</v>
      </c>
      <c r="B251" s="182">
        <v>23.1</v>
      </c>
      <c r="C251" s="182">
        <v>11.9</v>
      </c>
    </row>
    <row r="252" spans="1:3" s="34" customFormat="1" x14ac:dyDescent="0.2">
      <c r="A252" s="181" t="s">
        <v>268</v>
      </c>
      <c r="B252" s="182">
        <v>19</v>
      </c>
      <c r="C252" s="182">
        <v>12.5</v>
      </c>
    </row>
    <row r="253" spans="1:3" s="34" customFormat="1" x14ac:dyDescent="0.2">
      <c r="A253" s="181" t="s">
        <v>269</v>
      </c>
      <c r="B253" s="182">
        <v>18.600000000000001</v>
      </c>
      <c r="C253" s="182">
        <v>14.5</v>
      </c>
    </row>
    <row r="254" spans="1:3" s="34" customFormat="1" x14ac:dyDescent="0.2">
      <c r="A254" s="181" t="s">
        <v>270</v>
      </c>
      <c r="B254" s="182">
        <v>24.7</v>
      </c>
      <c r="C254" s="182">
        <v>14.1</v>
      </c>
    </row>
    <row r="255" spans="1:3" s="34" customFormat="1" x14ac:dyDescent="0.2">
      <c r="A255" s="181" t="s">
        <v>271</v>
      </c>
      <c r="B255" s="182">
        <v>18.600000000000001</v>
      </c>
      <c r="C255" s="182">
        <v>11.7</v>
      </c>
    </row>
    <row r="256" spans="1:3" s="34" customFormat="1" x14ac:dyDescent="0.2">
      <c r="A256" s="181" t="s">
        <v>272</v>
      </c>
      <c r="B256" s="182">
        <v>27.8</v>
      </c>
      <c r="C256" s="182">
        <v>12.5</v>
      </c>
    </row>
    <row r="257" spans="1:6" s="34" customFormat="1" x14ac:dyDescent="0.2">
      <c r="A257" s="181" t="s">
        <v>273</v>
      </c>
      <c r="B257" s="182">
        <v>29.6</v>
      </c>
      <c r="C257" s="182">
        <v>10</v>
      </c>
    </row>
    <row r="258" spans="1:6" s="34" customFormat="1" x14ac:dyDescent="0.2">
      <c r="A258" s="181" t="s">
        <v>274</v>
      </c>
      <c r="B258" s="182">
        <v>27.1</v>
      </c>
      <c r="C258" s="182">
        <v>11.3</v>
      </c>
    </row>
    <row r="259" spans="1:6" s="34" customFormat="1" x14ac:dyDescent="0.2">
      <c r="A259" s="181" t="s">
        <v>275</v>
      </c>
      <c r="B259" s="182">
        <v>25.8</v>
      </c>
      <c r="C259" s="182">
        <v>13.2</v>
      </c>
    </row>
    <row r="260" spans="1:6" s="34" customFormat="1" x14ac:dyDescent="0.2">
      <c r="A260" s="181" t="s">
        <v>276</v>
      </c>
      <c r="B260" s="182">
        <v>20.6</v>
      </c>
      <c r="C260" s="182">
        <v>11.3</v>
      </c>
    </row>
    <row r="261" spans="1:6" s="34" customFormat="1" x14ac:dyDescent="0.2">
      <c r="A261" s="181" t="s">
        <v>277</v>
      </c>
      <c r="B261" s="182">
        <v>16.899999999999999</v>
      </c>
      <c r="C261" s="182">
        <v>12.9</v>
      </c>
    </row>
    <row r="262" spans="1:6" s="34" customFormat="1" x14ac:dyDescent="0.2">
      <c r="A262" s="181" t="s">
        <v>278</v>
      </c>
      <c r="B262" s="182">
        <v>18.100000000000001</v>
      </c>
      <c r="C262" s="182">
        <v>12.7</v>
      </c>
    </row>
    <row r="263" spans="1:6" s="34" customFormat="1" x14ac:dyDescent="0.2">
      <c r="A263" s="181" t="s">
        <v>279</v>
      </c>
      <c r="B263" s="182">
        <v>28.4</v>
      </c>
      <c r="C263" s="182">
        <v>10.8</v>
      </c>
    </row>
    <row r="264" spans="1:6" s="34" customFormat="1" x14ac:dyDescent="0.2">
      <c r="A264" s="181" t="s">
        <v>280</v>
      </c>
      <c r="B264" s="182">
        <v>27.2</v>
      </c>
      <c r="C264" s="182">
        <v>11.3</v>
      </c>
    </row>
    <row r="265" spans="1:6" s="34" customFormat="1" x14ac:dyDescent="0.2">
      <c r="A265" s="181" t="s">
        <v>281</v>
      </c>
      <c r="B265" s="182">
        <v>24.6</v>
      </c>
      <c r="C265" s="182">
        <v>10.199999999999999</v>
      </c>
    </row>
    <row r="266" spans="1:6" s="34" customFormat="1" x14ac:dyDescent="0.2">
      <c r="A266" s="181" t="s">
        <v>282</v>
      </c>
      <c r="B266" s="182">
        <v>23.6</v>
      </c>
      <c r="C266" s="182">
        <v>10.8</v>
      </c>
    </row>
    <row r="267" spans="1:6" s="34" customFormat="1" x14ac:dyDescent="0.25">
      <c r="A267" s="173" t="s">
        <v>327</v>
      </c>
      <c r="B267" s="41"/>
      <c r="C267" s="41"/>
      <c r="D267" s="41"/>
    </row>
    <row r="268" spans="1:6" s="34" customFormat="1" x14ac:dyDescent="0.25">
      <c r="B268" s="35"/>
      <c r="C268" s="35"/>
      <c r="D268" s="36"/>
    </row>
    <row r="269" spans="1:6" s="34" customFormat="1" x14ac:dyDescent="0.25">
      <c r="A269" s="36"/>
      <c r="B269" s="35"/>
      <c r="C269" s="35"/>
      <c r="D269" s="36"/>
    </row>
    <row r="270" spans="1:6" s="34" customFormat="1" ht="14.25" x14ac:dyDescent="0.2"/>
    <row r="271" spans="1:6" s="34" customFormat="1" ht="18.75" x14ac:dyDescent="0.3">
      <c r="A271" s="180" t="s">
        <v>25</v>
      </c>
      <c r="B271" s="157" t="s">
        <v>232</v>
      </c>
      <c r="C271" s="154"/>
      <c r="D271" s="157"/>
      <c r="E271" s="158"/>
      <c r="F271" s="158"/>
    </row>
    <row r="272" spans="1:6" s="34" customFormat="1" x14ac:dyDescent="0.25">
      <c r="A272" s="176"/>
      <c r="B272" s="162" t="s">
        <v>51</v>
      </c>
      <c r="C272" s="174" t="s">
        <v>53</v>
      </c>
      <c r="D272" s="174" t="s">
        <v>94</v>
      </c>
      <c r="E272" s="174" t="s">
        <v>330</v>
      </c>
    </row>
    <row r="273" spans="1:5" s="34" customFormat="1" x14ac:dyDescent="0.25">
      <c r="A273" s="177">
        <v>36892</v>
      </c>
      <c r="B273" s="152">
        <v>6.1</v>
      </c>
      <c r="C273" s="152">
        <v>3.2</v>
      </c>
      <c r="D273" s="152">
        <v>2.7</v>
      </c>
      <c r="E273" s="175">
        <f t="shared" ref="E273:E336" si="3">(B273-C273)</f>
        <v>2.8999999999999995</v>
      </c>
    </row>
    <row r="274" spans="1:5" s="34" customFormat="1" x14ac:dyDescent="0.25">
      <c r="A274" s="177">
        <v>36923</v>
      </c>
      <c r="B274" s="152">
        <v>5.9</v>
      </c>
      <c r="C274" s="152">
        <v>3.2</v>
      </c>
      <c r="D274" s="152">
        <v>2.7</v>
      </c>
      <c r="E274" s="175">
        <f t="shared" si="3"/>
        <v>2.7</v>
      </c>
    </row>
    <row r="275" spans="1:5" s="34" customFormat="1" x14ac:dyDescent="0.25">
      <c r="A275" s="177">
        <v>36951</v>
      </c>
      <c r="B275" s="152">
        <v>5.7</v>
      </c>
      <c r="C275" s="152">
        <v>3.1</v>
      </c>
      <c r="D275" s="152">
        <v>2.6</v>
      </c>
      <c r="E275" s="175">
        <f t="shared" si="3"/>
        <v>2.6</v>
      </c>
    </row>
    <row r="276" spans="1:5" s="34" customFormat="1" x14ac:dyDescent="0.25">
      <c r="A276" s="177">
        <v>36982</v>
      </c>
      <c r="B276" s="152">
        <v>5.7</v>
      </c>
      <c r="C276" s="152">
        <v>3.1</v>
      </c>
      <c r="D276" s="152">
        <v>2.5</v>
      </c>
      <c r="E276" s="175">
        <f t="shared" si="3"/>
        <v>2.6</v>
      </c>
    </row>
    <row r="277" spans="1:5" s="34" customFormat="1" x14ac:dyDescent="0.25">
      <c r="A277" s="177">
        <v>37012</v>
      </c>
      <c r="B277" s="152">
        <v>5.7</v>
      </c>
      <c r="C277" s="152">
        <v>3.1</v>
      </c>
      <c r="D277" s="152">
        <v>2.5</v>
      </c>
      <c r="E277" s="175">
        <f t="shared" si="3"/>
        <v>2.6</v>
      </c>
    </row>
    <row r="278" spans="1:5" s="34" customFormat="1" x14ac:dyDescent="0.25">
      <c r="A278" s="177">
        <v>37043</v>
      </c>
      <c r="B278" s="152">
        <v>5.8</v>
      </c>
      <c r="C278" s="152">
        <v>3</v>
      </c>
      <c r="D278" s="152">
        <v>2.4</v>
      </c>
      <c r="E278" s="175">
        <f t="shared" si="3"/>
        <v>2.8</v>
      </c>
    </row>
    <row r="279" spans="1:5" s="34" customFormat="1" x14ac:dyDescent="0.25">
      <c r="A279" s="177">
        <v>37073</v>
      </c>
      <c r="B279" s="152">
        <v>5.8</v>
      </c>
      <c r="C279" s="152">
        <v>3.1</v>
      </c>
      <c r="D279" s="152">
        <v>2.4</v>
      </c>
      <c r="E279" s="175">
        <f t="shared" si="3"/>
        <v>2.6999999999999997</v>
      </c>
    </row>
    <row r="280" spans="1:5" s="34" customFormat="1" x14ac:dyDescent="0.25">
      <c r="A280" s="177">
        <v>37104</v>
      </c>
      <c r="B280" s="152">
        <v>5.8</v>
      </c>
      <c r="C280" s="152">
        <v>3.1</v>
      </c>
      <c r="D280" s="152">
        <v>2.4</v>
      </c>
      <c r="E280" s="175">
        <f t="shared" si="3"/>
        <v>2.6999999999999997</v>
      </c>
    </row>
    <row r="281" spans="1:5" s="34" customFormat="1" x14ac:dyDescent="0.25">
      <c r="A281" s="177">
        <v>37135</v>
      </c>
      <c r="B281" s="152">
        <v>5.8</v>
      </c>
      <c r="C281" s="152">
        <v>3.1</v>
      </c>
      <c r="D281" s="152">
        <v>2.4</v>
      </c>
      <c r="E281" s="175">
        <f t="shared" si="3"/>
        <v>2.6999999999999997</v>
      </c>
    </row>
    <row r="282" spans="1:5" s="34" customFormat="1" x14ac:dyDescent="0.25">
      <c r="A282" s="177">
        <v>37165</v>
      </c>
      <c r="B282" s="152">
        <v>5.8</v>
      </c>
      <c r="C282" s="152">
        <v>3.1</v>
      </c>
      <c r="D282" s="152">
        <v>2.2999999999999998</v>
      </c>
      <c r="E282" s="175">
        <f t="shared" si="3"/>
        <v>2.6999999999999997</v>
      </c>
    </row>
    <row r="283" spans="1:5" s="34" customFormat="1" x14ac:dyDescent="0.25">
      <c r="A283" s="177">
        <v>37196</v>
      </c>
      <c r="B283" s="152">
        <v>5.9</v>
      </c>
      <c r="C283" s="152">
        <v>3.2</v>
      </c>
      <c r="D283" s="152">
        <v>2.2999999999999998</v>
      </c>
      <c r="E283" s="175">
        <f t="shared" si="3"/>
        <v>2.7</v>
      </c>
    </row>
    <row r="284" spans="1:5" s="34" customFormat="1" x14ac:dyDescent="0.25">
      <c r="A284" s="177">
        <v>37226</v>
      </c>
      <c r="B284" s="152">
        <v>5.9</v>
      </c>
      <c r="C284" s="152">
        <v>3.2</v>
      </c>
      <c r="D284" s="152">
        <v>2.4</v>
      </c>
      <c r="E284" s="175">
        <f t="shared" si="3"/>
        <v>2.7</v>
      </c>
    </row>
    <row r="285" spans="1:5" s="34" customFormat="1" x14ac:dyDescent="0.25">
      <c r="A285" s="177">
        <v>37257</v>
      </c>
      <c r="B285" s="152">
        <v>5.8</v>
      </c>
      <c r="C285" s="152">
        <v>3.3</v>
      </c>
      <c r="D285" s="152">
        <v>2.6</v>
      </c>
      <c r="E285" s="175">
        <f t="shared" si="3"/>
        <v>2.5</v>
      </c>
    </row>
    <row r="286" spans="1:5" s="34" customFormat="1" x14ac:dyDescent="0.25">
      <c r="A286" s="177">
        <v>37288</v>
      </c>
      <c r="B286" s="152">
        <v>5.6</v>
      </c>
      <c r="C286" s="152">
        <v>3.3</v>
      </c>
      <c r="D286" s="152">
        <v>2.6</v>
      </c>
      <c r="E286" s="175">
        <f t="shared" si="3"/>
        <v>2.2999999999999998</v>
      </c>
    </row>
    <row r="287" spans="1:5" s="34" customFormat="1" x14ac:dyDescent="0.25">
      <c r="A287" s="177">
        <v>37316</v>
      </c>
      <c r="B287" s="152">
        <v>5.6</v>
      </c>
      <c r="C287" s="152">
        <v>3.3</v>
      </c>
      <c r="D287" s="152">
        <v>2.5</v>
      </c>
      <c r="E287" s="175">
        <f t="shared" si="3"/>
        <v>2.2999999999999998</v>
      </c>
    </row>
    <row r="288" spans="1:5" s="34" customFormat="1" x14ac:dyDescent="0.25">
      <c r="A288" s="177">
        <v>37347</v>
      </c>
      <c r="B288" s="152">
        <v>5.7</v>
      </c>
      <c r="C288" s="152">
        <v>3.3</v>
      </c>
      <c r="D288" s="152">
        <v>2.5</v>
      </c>
      <c r="E288" s="175">
        <f t="shared" si="3"/>
        <v>2.4000000000000004</v>
      </c>
    </row>
    <row r="289" spans="1:5" s="34" customFormat="1" x14ac:dyDescent="0.25">
      <c r="A289" s="177">
        <v>37377</v>
      </c>
      <c r="B289" s="152">
        <v>5.8</v>
      </c>
      <c r="C289" s="152">
        <v>3.3</v>
      </c>
      <c r="D289" s="152">
        <v>2.4</v>
      </c>
      <c r="E289" s="175">
        <f t="shared" si="3"/>
        <v>2.5</v>
      </c>
    </row>
    <row r="290" spans="1:5" s="34" customFormat="1" x14ac:dyDescent="0.25">
      <c r="A290" s="177">
        <v>37408</v>
      </c>
      <c r="B290" s="152">
        <v>5.8</v>
      </c>
      <c r="C290" s="152">
        <v>3.3</v>
      </c>
      <c r="D290" s="152">
        <v>2.4</v>
      </c>
      <c r="E290" s="175">
        <f t="shared" si="3"/>
        <v>2.5</v>
      </c>
    </row>
    <row r="291" spans="1:5" s="34" customFormat="1" x14ac:dyDescent="0.25">
      <c r="A291" s="177">
        <v>37438</v>
      </c>
      <c r="B291" s="152">
        <v>5.8</v>
      </c>
      <c r="C291" s="152">
        <v>3.3</v>
      </c>
      <c r="D291" s="152">
        <v>2.4</v>
      </c>
      <c r="E291" s="175">
        <f t="shared" si="3"/>
        <v>2.5</v>
      </c>
    </row>
    <row r="292" spans="1:5" s="34" customFormat="1" x14ac:dyDescent="0.25">
      <c r="A292" s="177">
        <v>37469</v>
      </c>
      <c r="B292" s="152">
        <v>5.8</v>
      </c>
      <c r="C292" s="152">
        <v>3.4</v>
      </c>
      <c r="D292" s="152">
        <v>2.4</v>
      </c>
      <c r="E292" s="175">
        <f t="shared" si="3"/>
        <v>2.4</v>
      </c>
    </row>
    <row r="293" spans="1:5" s="34" customFormat="1" x14ac:dyDescent="0.25">
      <c r="A293" s="177">
        <v>37500</v>
      </c>
      <c r="B293" s="152">
        <v>5.9</v>
      </c>
      <c r="C293" s="152">
        <v>3.4</v>
      </c>
      <c r="D293" s="152">
        <v>2.4</v>
      </c>
      <c r="E293" s="175">
        <f t="shared" si="3"/>
        <v>2.5000000000000004</v>
      </c>
    </row>
    <row r="294" spans="1:5" s="34" customFormat="1" x14ac:dyDescent="0.25">
      <c r="A294" s="177">
        <v>37530</v>
      </c>
      <c r="B294" s="152">
        <v>5.9</v>
      </c>
      <c r="C294" s="152">
        <v>3.3</v>
      </c>
      <c r="D294" s="152">
        <v>2.2999999999999998</v>
      </c>
      <c r="E294" s="175">
        <f t="shared" si="3"/>
        <v>2.6000000000000005</v>
      </c>
    </row>
    <row r="295" spans="1:5" s="34" customFormat="1" x14ac:dyDescent="0.25">
      <c r="A295" s="177">
        <v>37561</v>
      </c>
      <c r="B295" s="152">
        <v>5.9</v>
      </c>
      <c r="C295" s="152">
        <v>3.3</v>
      </c>
      <c r="D295" s="152">
        <v>2.2999999999999998</v>
      </c>
      <c r="E295" s="175">
        <f t="shared" si="3"/>
        <v>2.6000000000000005</v>
      </c>
    </row>
    <row r="296" spans="1:5" s="34" customFormat="1" x14ac:dyDescent="0.25">
      <c r="A296" s="177">
        <v>37591</v>
      </c>
      <c r="B296" s="152">
        <v>5.8</v>
      </c>
      <c r="C296" s="152">
        <v>3.3</v>
      </c>
      <c r="D296" s="152">
        <v>2.2999999999999998</v>
      </c>
      <c r="E296" s="175">
        <f t="shared" si="3"/>
        <v>2.5</v>
      </c>
    </row>
    <row r="297" spans="1:5" s="34" customFormat="1" x14ac:dyDescent="0.25">
      <c r="A297" s="177">
        <v>37622</v>
      </c>
      <c r="B297" s="152">
        <v>5.7</v>
      </c>
      <c r="C297" s="152">
        <v>3.4</v>
      </c>
      <c r="D297" s="152">
        <v>2.5</v>
      </c>
      <c r="E297" s="175">
        <f t="shared" si="3"/>
        <v>2.3000000000000003</v>
      </c>
    </row>
    <row r="298" spans="1:5" s="34" customFormat="1" x14ac:dyDescent="0.25">
      <c r="A298" s="177">
        <v>37653</v>
      </c>
      <c r="B298" s="152">
        <v>5.8</v>
      </c>
      <c r="C298" s="152">
        <v>3.5</v>
      </c>
      <c r="D298" s="152">
        <v>2.5</v>
      </c>
      <c r="E298" s="175">
        <f t="shared" si="3"/>
        <v>2.2999999999999998</v>
      </c>
    </row>
    <row r="299" spans="1:5" s="34" customFormat="1" x14ac:dyDescent="0.25">
      <c r="A299" s="177">
        <v>37681</v>
      </c>
      <c r="B299" s="152">
        <v>5.8</v>
      </c>
      <c r="C299" s="152">
        <v>3.5</v>
      </c>
      <c r="D299" s="152">
        <v>2.5</v>
      </c>
      <c r="E299" s="175">
        <f t="shared" si="3"/>
        <v>2.2999999999999998</v>
      </c>
    </row>
    <row r="300" spans="1:5" s="34" customFormat="1" x14ac:dyDescent="0.25">
      <c r="A300" s="177">
        <v>37712</v>
      </c>
      <c r="B300" s="152">
        <v>5.8</v>
      </c>
      <c r="C300" s="152">
        <v>3.4</v>
      </c>
      <c r="D300" s="152">
        <v>2.4</v>
      </c>
      <c r="E300" s="175">
        <f t="shared" si="3"/>
        <v>2.4</v>
      </c>
    </row>
    <row r="301" spans="1:5" s="34" customFormat="1" x14ac:dyDescent="0.25">
      <c r="A301" s="177">
        <v>37742</v>
      </c>
      <c r="B301" s="152">
        <v>5.9</v>
      </c>
      <c r="C301" s="152">
        <v>3.5</v>
      </c>
      <c r="D301" s="152">
        <v>2.4</v>
      </c>
      <c r="E301" s="175">
        <f t="shared" si="3"/>
        <v>2.4000000000000004</v>
      </c>
    </row>
    <row r="302" spans="1:5" s="34" customFormat="1" x14ac:dyDescent="0.25">
      <c r="A302" s="177">
        <v>37773</v>
      </c>
      <c r="B302" s="152">
        <v>5.9</v>
      </c>
      <c r="C302" s="152">
        <v>3.4</v>
      </c>
      <c r="D302" s="152">
        <v>2.4</v>
      </c>
      <c r="E302" s="175">
        <f t="shared" si="3"/>
        <v>2.5000000000000004</v>
      </c>
    </row>
    <row r="303" spans="1:5" s="34" customFormat="1" x14ac:dyDescent="0.25">
      <c r="A303" s="177">
        <v>37803</v>
      </c>
      <c r="B303" s="152">
        <v>5.9</v>
      </c>
      <c r="C303" s="152">
        <v>3.4</v>
      </c>
      <c r="D303" s="152">
        <v>2.4</v>
      </c>
      <c r="E303" s="175">
        <f t="shared" si="3"/>
        <v>2.5000000000000004</v>
      </c>
    </row>
    <row r="304" spans="1:5" s="34" customFormat="1" x14ac:dyDescent="0.25">
      <c r="A304" s="177">
        <v>37834</v>
      </c>
      <c r="B304" s="152">
        <v>5.9</v>
      </c>
      <c r="C304" s="152">
        <v>3.4</v>
      </c>
      <c r="D304" s="152">
        <v>2.4</v>
      </c>
      <c r="E304" s="175">
        <f t="shared" si="3"/>
        <v>2.5000000000000004</v>
      </c>
    </row>
    <row r="305" spans="1:5" s="34" customFormat="1" x14ac:dyDescent="0.25">
      <c r="A305" s="177">
        <v>37865</v>
      </c>
      <c r="B305" s="152">
        <v>5.8</v>
      </c>
      <c r="C305" s="152">
        <v>3.4</v>
      </c>
      <c r="D305" s="152">
        <v>2.2999999999999998</v>
      </c>
      <c r="E305" s="175">
        <f t="shared" si="3"/>
        <v>2.4</v>
      </c>
    </row>
    <row r="306" spans="1:5" s="34" customFormat="1" x14ac:dyDescent="0.25">
      <c r="A306" s="177">
        <v>37895</v>
      </c>
      <c r="B306" s="152">
        <v>5.9</v>
      </c>
      <c r="C306" s="152">
        <v>3.4</v>
      </c>
      <c r="D306" s="152">
        <v>2.2000000000000002</v>
      </c>
      <c r="E306" s="175">
        <f t="shared" si="3"/>
        <v>2.5000000000000004</v>
      </c>
    </row>
    <row r="307" spans="1:5" s="34" customFormat="1" x14ac:dyDescent="0.25">
      <c r="A307" s="177">
        <v>37926</v>
      </c>
      <c r="B307" s="152">
        <v>5.9</v>
      </c>
      <c r="C307" s="152">
        <v>3.3</v>
      </c>
      <c r="D307" s="152">
        <v>2.2000000000000002</v>
      </c>
      <c r="E307" s="175">
        <f t="shared" si="3"/>
        <v>2.6000000000000005</v>
      </c>
    </row>
    <row r="308" spans="1:5" s="34" customFormat="1" x14ac:dyDescent="0.25">
      <c r="A308" s="177">
        <v>37956</v>
      </c>
      <c r="B308" s="152">
        <v>5.8</v>
      </c>
      <c r="C308" s="152">
        <v>3.3</v>
      </c>
      <c r="D308" s="152">
        <v>2.2000000000000002</v>
      </c>
      <c r="E308" s="175">
        <f t="shared" si="3"/>
        <v>2.5</v>
      </c>
    </row>
    <row r="309" spans="1:5" s="34" customFormat="1" x14ac:dyDescent="0.25">
      <c r="A309" s="177">
        <v>37987</v>
      </c>
      <c r="B309" s="152">
        <v>5.7</v>
      </c>
      <c r="C309" s="152">
        <v>3.3</v>
      </c>
      <c r="D309" s="152">
        <v>2.4</v>
      </c>
      <c r="E309" s="175">
        <f t="shared" si="3"/>
        <v>2.4000000000000004</v>
      </c>
    </row>
    <row r="310" spans="1:5" s="34" customFormat="1" x14ac:dyDescent="0.25">
      <c r="A310" s="177">
        <v>38018</v>
      </c>
      <c r="B310" s="152">
        <v>5.7</v>
      </c>
      <c r="C310" s="152">
        <v>3.4</v>
      </c>
      <c r="D310" s="152">
        <v>2.4</v>
      </c>
      <c r="E310" s="175">
        <f t="shared" si="3"/>
        <v>2.3000000000000003</v>
      </c>
    </row>
    <row r="311" spans="1:5" s="34" customFormat="1" x14ac:dyDescent="0.25">
      <c r="A311" s="177">
        <v>38047</v>
      </c>
      <c r="B311" s="152">
        <v>5.6</v>
      </c>
      <c r="C311" s="152">
        <v>3.3</v>
      </c>
      <c r="D311" s="152">
        <v>2.2999999999999998</v>
      </c>
      <c r="E311" s="175">
        <f t="shared" si="3"/>
        <v>2.2999999999999998</v>
      </c>
    </row>
    <row r="312" spans="1:5" s="34" customFormat="1" x14ac:dyDescent="0.25">
      <c r="A312" s="177">
        <v>38078</v>
      </c>
      <c r="B312" s="152">
        <v>5.6</v>
      </c>
      <c r="C312" s="152">
        <v>3.3</v>
      </c>
      <c r="D312" s="152">
        <v>2.2999999999999998</v>
      </c>
      <c r="E312" s="175">
        <f t="shared" si="3"/>
        <v>2.2999999999999998</v>
      </c>
    </row>
    <row r="313" spans="1:5" s="34" customFormat="1" x14ac:dyDescent="0.25">
      <c r="A313" s="177">
        <v>38108</v>
      </c>
      <c r="B313" s="152">
        <v>5.6</v>
      </c>
      <c r="C313" s="152">
        <v>3.3</v>
      </c>
      <c r="D313" s="152">
        <v>2.2000000000000002</v>
      </c>
      <c r="E313" s="175">
        <f t="shared" si="3"/>
        <v>2.2999999999999998</v>
      </c>
    </row>
    <row r="314" spans="1:5" s="34" customFormat="1" x14ac:dyDescent="0.25">
      <c r="A314" s="177">
        <v>38139</v>
      </c>
      <c r="B314" s="152">
        <v>5.5</v>
      </c>
      <c r="C314" s="152">
        <v>3.2</v>
      </c>
      <c r="D314" s="152">
        <v>2.1</v>
      </c>
      <c r="E314" s="175">
        <f t="shared" si="3"/>
        <v>2.2999999999999998</v>
      </c>
    </row>
    <row r="315" spans="1:5" s="34" customFormat="1" x14ac:dyDescent="0.25">
      <c r="A315" s="177">
        <v>38169</v>
      </c>
      <c r="B315" s="152">
        <v>5.5</v>
      </c>
      <c r="C315" s="152">
        <v>3.2</v>
      </c>
      <c r="D315" s="152">
        <v>2.1</v>
      </c>
      <c r="E315" s="175">
        <f t="shared" si="3"/>
        <v>2.2999999999999998</v>
      </c>
    </row>
    <row r="316" spans="1:5" s="34" customFormat="1" x14ac:dyDescent="0.25">
      <c r="A316" s="177">
        <v>38200</v>
      </c>
      <c r="B316" s="152">
        <v>5.5</v>
      </c>
      <c r="C316" s="152">
        <v>3.2</v>
      </c>
      <c r="D316" s="152">
        <v>2.1</v>
      </c>
      <c r="E316" s="175">
        <f t="shared" si="3"/>
        <v>2.2999999999999998</v>
      </c>
    </row>
    <row r="317" spans="1:5" s="34" customFormat="1" x14ac:dyDescent="0.25">
      <c r="A317" s="177">
        <v>38231</v>
      </c>
      <c r="B317" s="152">
        <v>5.5</v>
      </c>
      <c r="C317" s="152">
        <v>3.2</v>
      </c>
      <c r="D317" s="152">
        <v>2.1</v>
      </c>
      <c r="E317" s="175">
        <f t="shared" si="3"/>
        <v>2.2999999999999998</v>
      </c>
    </row>
    <row r="318" spans="1:5" s="34" customFormat="1" x14ac:dyDescent="0.25">
      <c r="A318" s="177">
        <v>38261</v>
      </c>
      <c r="B318" s="152">
        <v>5.4</v>
      </c>
      <c r="C318" s="152">
        <v>3.1</v>
      </c>
      <c r="D318" s="152">
        <v>2</v>
      </c>
      <c r="E318" s="175">
        <f t="shared" si="3"/>
        <v>2.3000000000000003</v>
      </c>
    </row>
    <row r="319" spans="1:5" s="34" customFormat="1" x14ac:dyDescent="0.25">
      <c r="A319" s="177">
        <v>38292</v>
      </c>
      <c r="B319" s="152">
        <v>5.2</v>
      </c>
      <c r="C319" s="152">
        <v>3.1</v>
      </c>
      <c r="D319" s="152">
        <v>2</v>
      </c>
      <c r="E319" s="175">
        <f t="shared" si="3"/>
        <v>2.1</v>
      </c>
    </row>
    <row r="320" spans="1:5" s="34" customFormat="1" x14ac:dyDescent="0.25">
      <c r="A320" s="177">
        <v>38322</v>
      </c>
      <c r="B320" s="152">
        <v>5.0999999999999996</v>
      </c>
      <c r="C320" s="152">
        <v>3.1</v>
      </c>
      <c r="D320" s="152">
        <v>2</v>
      </c>
      <c r="E320" s="175">
        <f t="shared" si="3"/>
        <v>1.9999999999999996</v>
      </c>
    </row>
    <row r="321" spans="1:5" s="34" customFormat="1" x14ac:dyDescent="0.25">
      <c r="A321" s="177">
        <v>38353</v>
      </c>
      <c r="B321" s="152">
        <v>5.0999999999999996</v>
      </c>
      <c r="C321" s="152">
        <v>3.1</v>
      </c>
      <c r="D321" s="152">
        <v>2.1</v>
      </c>
      <c r="E321" s="175">
        <f t="shared" si="3"/>
        <v>1.9999999999999996</v>
      </c>
    </row>
    <row r="322" spans="1:5" s="34" customFormat="1" x14ac:dyDescent="0.25">
      <c r="A322" s="177">
        <v>38384</v>
      </c>
      <c r="B322" s="152">
        <v>5.0999999999999996</v>
      </c>
      <c r="C322" s="152">
        <v>3.2</v>
      </c>
      <c r="D322" s="152">
        <v>2.2000000000000002</v>
      </c>
      <c r="E322" s="175">
        <f t="shared" si="3"/>
        <v>1.8999999999999995</v>
      </c>
    </row>
    <row r="323" spans="1:5" s="34" customFormat="1" x14ac:dyDescent="0.25">
      <c r="A323" s="177">
        <v>38412</v>
      </c>
      <c r="B323" s="152">
        <v>5.0999999999999996</v>
      </c>
      <c r="C323" s="152">
        <v>3.2</v>
      </c>
      <c r="D323" s="152">
        <v>2.2000000000000002</v>
      </c>
      <c r="E323" s="175">
        <f t="shared" si="3"/>
        <v>1.8999999999999995</v>
      </c>
    </row>
    <row r="324" spans="1:5" s="34" customFormat="1" x14ac:dyDescent="0.25">
      <c r="A324" s="177">
        <v>38443</v>
      </c>
      <c r="B324" s="152">
        <v>5.2</v>
      </c>
      <c r="C324" s="152">
        <v>3.2</v>
      </c>
      <c r="D324" s="152">
        <v>2.2000000000000002</v>
      </c>
      <c r="E324" s="175">
        <f t="shared" si="3"/>
        <v>2</v>
      </c>
    </row>
    <row r="325" spans="1:5" s="34" customFormat="1" x14ac:dyDescent="0.25">
      <c r="A325" s="177">
        <v>38473</v>
      </c>
      <c r="B325" s="152">
        <v>5.2</v>
      </c>
      <c r="C325" s="152">
        <v>3.2</v>
      </c>
      <c r="D325" s="152">
        <v>2.2000000000000002</v>
      </c>
      <c r="E325" s="175">
        <f t="shared" si="3"/>
        <v>2</v>
      </c>
    </row>
    <row r="326" spans="1:5" s="34" customFormat="1" x14ac:dyDescent="0.25">
      <c r="A326" s="177">
        <v>38504</v>
      </c>
      <c r="B326" s="152">
        <v>5.0999999999999996</v>
      </c>
      <c r="C326" s="152">
        <v>3.2</v>
      </c>
      <c r="D326" s="152">
        <v>2.1</v>
      </c>
      <c r="E326" s="175">
        <f t="shared" si="3"/>
        <v>1.8999999999999995</v>
      </c>
    </row>
    <row r="327" spans="1:5" s="34" customFormat="1" x14ac:dyDescent="0.25">
      <c r="A327" s="177">
        <v>38534</v>
      </c>
      <c r="B327" s="152">
        <v>5.2</v>
      </c>
      <c r="C327" s="152">
        <v>3.2</v>
      </c>
      <c r="D327" s="152">
        <v>2.2000000000000002</v>
      </c>
      <c r="E327" s="175">
        <f t="shared" si="3"/>
        <v>2</v>
      </c>
    </row>
    <row r="328" spans="1:5" s="34" customFormat="1" x14ac:dyDescent="0.25">
      <c r="A328" s="177">
        <v>38565</v>
      </c>
      <c r="B328" s="152">
        <v>5.4</v>
      </c>
      <c r="C328" s="152">
        <v>3.2</v>
      </c>
      <c r="D328" s="152">
        <v>2.2000000000000002</v>
      </c>
      <c r="E328" s="175">
        <f t="shared" si="3"/>
        <v>2.2000000000000002</v>
      </c>
    </row>
    <row r="329" spans="1:5" s="34" customFormat="1" x14ac:dyDescent="0.25">
      <c r="A329" s="177">
        <v>38596</v>
      </c>
      <c r="B329" s="152">
        <v>5.5</v>
      </c>
      <c r="C329" s="152">
        <v>3.2</v>
      </c>
      <c r="D329" s="152">
        <v>2.2000000000000002</v>
      </c>
      <c r="E329" s="175">
        <f t="shared" si="3"/>
        <v>2.2999999999999998</v>
      </c>
    </row>
    <row r="330" spans="1:5" s="34" customFormat="1" x14ac:dyDescent="0.25">
      <c r="A330" s="177">
        <v>38626</v>
      </c>
      <c r="B330" s="152">
        <v>5.5</v>
      </c>
      <c r="C330" s="152">
        <v>3.2</v>
      </c>
      <c r="D330" s="152">
        <v>2.2000000000000002</v>
      </c>
      <c r="E330" s="175">
        <f t="shared" si="3"/>
        <v>2.2999999999999998</v>
      </c>
    </row>
    <row r="331" spans="1:5" s="34" customFormat="1" x14ac:dyDescent="0.25">
      <c r="A331" s="177">
        <v>38657</v>
      </c>
      <c r="B331" s="152">
        <v>5.5</v>
      </c>
      <c r="C331" s="152">
        <v>3.2</v>
      </c>
      <c r="D331" s="152">
        <v>2.2000000000000002</v>
      </c>
      <c r="E331" s="175">
        <f t="shared" si="3"/>
        <v>2.2999999999999998</v>
      </c>
    </row>
    <row r="332" spans="1:5" s="34" customFormat="1" x14ac:dyDescent="0.25">
      <c r="A332" s="177">
        <v>38687</v>
      </c>
      <c r="B332" s="152">
        <v>5.4</v>
      </c>
      <c r="C332" s="152">
        <v>3.2</v>
      </c>
      <c r="D332" s="152">
        <v>2.2999999999999998</v>
      </c>
      <c r="E332" s="175">
        <f t="shared" si="3"/>
        <v>2.2000000000000002</v>
      </c>
    </row>
    <row r="333" spans="1:5" s="34" customFormat="1" x14ac:dyDescent="0.25">
      <c r="A333" s="177">
        <v>38718</v>
      </c>
      <c r="B333" s="152">
        <v>5.0999999999999996</v>
      </c>
      <c r="C333" s="152">
        <v>3.2</v>
      </c>
      <c r="D333" s="152">
        <v>2.4</v>
      </c>
      <c r="E333" s="175">
        <f t="shared" si="3"/>
        <v>1.8999999999999995</v>
      </c>
    </row>
    <row r="334" spans="1:5" s="34" customFormat="1" x14ac:dyDescent="0.25">
      <c r="A334" s="177">
        <v>38749</v>
      </c>
      <c r="B334" s="152">
        <v>5.3</v>
      </c>
      <c r="C334" s="152">
        <v>3.3</v>
      </c>
      <c r="D334" s="152">
        <v>2.5</v>
      </c>
      <c r="E334" s="175">
        <f t="shared" si="3"/>
        <v>2</v>
      </c>
    </row>
    <row r="335" spans="1:5" s="34" customFormat="1" x14ac:dyDescent="0.25">
      <c r="A335" s="177">
        <v>38777</v>
      </c>
      <c r="B335" s="152">
        <v>5.4</v>
      </c>
      <c r="C335" s="152">
        <v>3.3</v>
      </c>
      <c r="D335" s="152">
        <v>2.5</v>
      </c>
      <c r="E335" s="175">
        <f t="shared" si="3"/>
        <v>2.1000000000000005</v>
      </c>
    </row>
    <row r="336" spans="1:5" s="34" customFormat="1" x14ac:dyDescent="0.25">
      <c r="A336" s="177">
        <v>38808</v>
      </c>
      <c r="B336" s="152">
        <v>5.5</v>
      </c>
      <c r="C336" s="152">
        <v>3.3</v>
      </c>
      <c r="D336" s="152">
        <v>2.5</v>
      </c>
      <c r="E336" s="175">
        <f t="shared" si="3"/>
        <v>2.2000000000000002</v>
      </c>
    </row>
    <row r="337" spans="1:5" s="34" customFormat="1" x14ac:dyDescent="0.25">
      <c r="A337" s="177">
        <v>38838</v>
      </c>
      <c r="B337" s="152">
        <v>5.5</v>
      </c>
      <c r="C337" s="152">
        <v>3.2</v>
      </c>
      <c r="D337" s="152">
        <v>2.4</v>
      </c>
      <c r="E337" s="175">
        <f t="shared" ref="E337:E400" si="4">(B337-C337)</f>
        <v>2.2999999999999998</v>
      </c>
    </row>
    <row r="338" spans="1:5" s="34" customFormat="1" x14ac:dyDescent="0.25">
      <c r="A338" s="177">
        <v>38869</v>
      </c>
      <c r="B338" s="152">
        <v>5.6</v>
      </c>
      <c r="C338" s="152">
        <v>3.2</v>
      </c>
      <c r="D338" s="152">
        <v>2.4</v>
      </c>
      <c r="E338" s="175">
        <f t="shared" si="4"/>
        <v>2.3999999999999995</v>
      </c>
    </row>
    <row r="339" spans="1:5" s="34" customFormat="1" x14ac:dyDescent="0.25">
      <c r="A339" s="177">
        <v>38899</v>
      </c>
      <c r="B339" s="152">
        <v>5.7</v>
      </c>
      <c r="C339" s="152">
        <v>3.2</v>
      </c>
      <c r="D339" s="152">
        <v>2.4</v>
      </c>
      <c r="E339" s="175">
        <f t="shared" si="4"/>
        <v>2.5</v>
      </c>
    </row>
    <row r="340" spans="1:5" s="34" customFormat="1" x14ac:dyDescent="0.25">
      <c r="A340" s="177">
        <v>38930</v>
      </c>
      <c r="B340" s="152">
        <v>5.7</v>
      </c>
      <c r="C340" s="152">
        <v>3.2</v>
      </c>
      <c r="D340" s="152">
        <v>2.4</v>
      </c>
      <c r="E340" s="175">
        <f t="shared" si="4"/>
        <v>2.5</v>
      </c>
    </row>
    <row r="341" spans="1:5" s="34" customFormat="1" x14ac:dyDescent="0.25">
      <c r="A341" s="177">
        <v>38961</v>
      </c>
      <c r="B341" s="152">
        <v>5.8</v>
      </c>
      <c r="C341" s="152">
        <v>3.2</v>
      </c>
      <c r="D341" s="152">
        <v>2.4</v>
      </c>
      <c r="E341" s="175">
        <f t="shared" si="4"/>
        <v>2.5999999999999996</v>
      </c>
    </row>
    <row r="342" spans="1:5" s="34" customFormat="1" x14ac:dyDescent="0.25">
      <c r="A342" s="177">
        <v>38991</v>
      </c>
      <c r="B342" s="152">
        <v>5.7</v>
      </c>
      <c r="C342" s="152">
        <v>3.2</v>
      </c>
      <c r="D342" s="152">
        <v>2.4</v>
      </c>
      <c r="E342" s="175">
        <f t="shared" si="4"/>
        <v>2.5</v>
      </c>
    </row>
    <row r="343" spans="1:5" s="34" customFormat="1" x14ac:dyDescent="0.25">
      <c r="A343" s="177">
        <v>39022</v>
      </c>
      <c r="B343" s="152">
        <v>5.6</v>
      </c>
      <c r="C343" s="152">
        <v>3.1</v>
      </c>
      <c r="D343" s="152">
        <v>2.2999999999999998</v>
      </c>
      <c r="E343" s="175">
        <f t="shared" si="4"/>
        <v>2.4999999999999996</v>
      </c>
    </row>
    <row r="344" spans="1:5" s="34" customFormat="1" x14ac:dyDescent="0.25">
      <c r="A344" s="177">
        <v>39052</v>
      </c>
      <c r="B344" s="152">
        <v>5.5</v>
      </c>
      <c r="C344" s="152">
        <v>3.1</v>
      </c>
      <c r="D344" s="152">
        <v>2.2999999999999998</v>
      </c>
      <c r="E344" s="175">
        <f t="shared" si="4"/>
        <v>2.4</v>
      </c>
    </row>
    <row r="345" spans="1:5" s="34" customFormat="1" x14ac:dyDescent="0.25">
      <c r="A345" s="177">
        <v>39083</v>
      </c>
      <c r="B345" s="152">
        <v>5.2</v>
      </c>
      <c r="C345" s="152">
        <v>3</v>
      </c>
      <c r="D345" s="152">
        <v>2.4</v>
      </c>
      <c r="E345" s="175">
        <f t="shared" si="4"/>
        <v>2.2000000000000002</v>
      </c>
    </row>
    <row r="346" spans="1:5" s="34" customFormat="1" x14ac:dyDescent="0.25">
      <c r="A346" s="177">
        <v>39114</v>
      </c>
      <c r="B346" s="152">
        <v>5.2</v>
      </c>
      <c r="C346" s="152">
        <v>3</v>
      </c>
      <c r="D346" s="152">
        <v>2.4</v>
      </c>
      <c r="E346" s="175">
        <f t="shared" si="4"/>
        <v>2.2000000000000002</v>
      </c>
    </row>
    <row r="347" spans="1:5" s="34" customFormat="1" x14ac:dyDescent="0.25">
      <c r="A347" s="177">
        <v>39142</v>
      </c>
      <c r="B347" s="152">
        <v>5.3</v>
      </c>
      <c r="C347" s="152">
        <v>3</v>
      </c>
      <c r="D347" s="152">
        <v>2.4</v>
      </c>
      <c r="E347" s="175">
        <f t="shared" si="4"/>
        <v>2.2999999999999998</v>
      </c>
    </row>
    <row r="348" spans="1:5" s="34" customFormat="1" x14ac:dyDescent="0.25">
      <c r="A348" s="177">
        <v>39173</v>
      </c>
      <c r="B348" s="152">
        <v>5.2</v>
      </c>
      <c r="C348" s="152">
        <v>2.9</v>
      </c>
      <c r="D348" s="152">
        <v>2.2999999999999998</v>
      </c>
      <c r="E348" s="175">
        <f t="shared" si="4"/>
        <v>2.3000000000000003</v>
      </c>
    </row>
    <row r="349" spans="1:5" s="34" customFormat="1" x14ac:dyDescent="0.25">
      <c r="A349" s="177">
        <v>39203</v>
      </c>
      <c r="B349" s="152">
        <v>5.0999999999999996</v>
      </c>
      <c r="C349" s="152">
        <v>2.8</v>
      </c>
      <c r="D349" s="152">
        <v>2.2000000000000002</v>
      </c>
      <c r="E349" s="175">
        <f t="shared" si="4"/>
        <v>2.2999999999999998</v>
      </c>
    </row>
    <row r="350" spans="1:5" s="34" customFormat="1" x14ac:dyDescent="0.25">
      <c r="A350" s="177">
        <v>39234</v>
      </c>
      <c r="B350" s="152">
        <v>5</v>
      </c>
      <c r="C350" s="152">
        <v>2.7</v>
      </c>
      <c r="D350" s="152">
        <v>2.1</v>
      </c>
      <c r="E350" s="175">
        <f t="shared" si="4"/>
        <v>2.2999999999999998</v>
      </c>
    </row>
    <row r="351" spans="1:5" s="34" customFormat="1" x14ac:dyDescent="0.25">
      <c r="A351" s="177">
        <v>39264</v>
      </c>
      <c r="B351" s="152">
        <v>5</v>
      </c>
      <c r="C351" s="152">
        <v>2.7</v>
      </c>
      <c r="D351" s="152">
        <v>2.1</v>
      </c>
      <c r="E351" s="175">
        <f t="shared" si="4"/>
        <v>2.2999999999999998</v>
      </c>
    </row>
    <row r="352" spans="1:5" s="34" customFormat="1" x14ac:dyDescent="0.25">
      <c r="A352" s="177">
        <v>39295</v>
      </c>
      <c r="B352" s="152">
        <v>5</v>
      </c>
      <c r="C352" s="152">
        <v>2.7</v>
      </c>
      <c r="D352" s="152">
        <v>2.1</v>
      </c>
      <c r="E352" s="175">
        <f t="shared" si="4"/>
        <v>2.2999999999999998</v>
      </c>
    </row>
    <row r="353" spans="1:5" s="34" customFormat="1" x14ac:dyDescent="0.25">
      <c r="A353" s="177">
        <v>39326</v>
      </c>
      <c r="B353" s="152">
        <v>5</v>
      </c>
      <c r="C353" s="152">
        <v>2.7</v>
      </c>
      <c r="D353" s="152">
        <v>2.1</v>
      </c>
      <c r="E353" s="175">
        <f t="shared" si="4"/>
        <v>2.2999999999999998</v>
      </c>
    </row>
    <row r="354" spans="1:5" s="34" customFormat="1" x14ac:dyDescent="0.25">
      <c r="A354" s="177">
        <v>39356</v>
      </c>
      <c r="B354" s="152">
        <v>4.9000000000000004</v>
      </c>
      <c r="C354" s="152">
        <v>2.6</v>
      </c>
      <c r="D354" s="152">
        <v>2</v>
      </c>
      <c r="E354" s="175">
        <f t="shared" si="4"/>
        <v>2.3000000000000003</v>
      </c>
    </row>
    <row r="355" spans="1:5" s="34" customFormat="1" x14ac:dyDescent="0.25">
      <c r="A355" s="177">
        <v>39387</v>
      </c>
      <c r="B355" s="152">
        <v>4.8</v>
      </c>
      <c r="C355" s="152">
        <v>2.5</v>
      </c>
      <c r="D355" s="152">
        <v>2</v>
      </c>
      <c r="E355" s="175">
        <f t="shared" si="4"/>
        <v>2.2999999999999998</v>
      </c>
    </row>
    <row r="356" spans="1:5" s="34" customFormat="1" x14ac:dyDescent="0.25">
      <c r="A356" s="177">
        <v>39417</v>
      </c>
      <c r="B356" s="152">
        <v>4.7</v>
      </c>
      <c r="C356" s="152">
        <v>2.5</v>
      </c>
      <c r="D356" s="152">
        <v>2</v>
      </c>
      <c r="E356" s="175">
        <f t="shared" si="4"/>
        <v>2.2000000000000002</v>
      </c>
    </row>
    <row r="357" spans="1:5" s="34" customFormat="1" x14ac:dyDescent="0.25">
      <c r="A357" s="177">
        <v>39448</v>
      </c>
      <c r="B357" s="152">
        <v>4.5</v>
      </c>
      <c r="C357" s="152">
        <v>2.4</v>
      </c>
      <c r="D357" s="152">
        <v>2</v>
      </c>
      <c r="E357" s="175">
        <f t="shared" si="4"/>
        <v>2.1</v>
      </c>
    </row>
    <row r="358" spans="1:5" s="34" customFormat="1" x14ac:dyDescent="0.25">
      <c r="A358" s="177">
        <v>39479</v>
      </c>
      <c r="B358" s="152">
        <v>4.5</v>
      </c>
      <c r="C358" s="152">
        <v>2.5</v>
      </c>
      <c r="D358" s="152">
        <v>2.1</v>
      </c>
      <c r="E358" s="175">
        <f t="shared" si="4"/>
        <v>2</v>
      </c>
    </row>
    <row r="359" spans="1:5" s="34" customFormat="1" x14ac:dyDescent="0.25">
      <c r="A359" s="177">
        <v>39508</v>
      </c>
      <c r="B359" s="152">
        <v>4.5</v>
      </c>
      <c r="C359" s="152">
        <v>2.4</v>
      </c>
      <c r="D359" s="152">
        <v>2.1</v>
      </c>
      <c r="E359" s="175">
        <f t="shared" si="4"/>
        <v>2.1</v>
      </c>
    </row>
    <row r="360" spans="1:5" s="34" customFormat="1" x14ac:dyDescent="0.25">
      <c r="A360" s="177">
        <v>39539</v>
      </c>
      <c r="B360" s="152">
        <v>4.4000000000000004</v>
      </c>
      <c r="C360" s="152">
        <v>2.4</v>
      </c>
      <c r="D360" s="152">
        <v>2.1</v>
      </c>
      <c r="E360" s="175">
        <f t="shared" si="4"/>
        <v>2.0000000000000004</v>
      </c>
    </row>
    <row r="361" spans="1:5" s="34" customFormat="1" x14ac:dyDescent="0.25">
      <c r="A361" s="177">
        <v>39569</v>
      </c>
      <c r="B361" s="152">
        <v>4.4000000000000004</v>
      </c>
      <c r="C361" s="152">
        <v>2.4</v>
      </c>
      <c r="D361" s="152">
        <v>2.1</v>
      </c>
      <c r="E361" s="175">
        <f t="shared" si="4"/>
        <v>2.0000000000000004</v>
      </c>
    </row>
    <row r="362" spans="1:5" s="34" customFormat="1" x14ac:dyDescent="0.25">
      <c r="A362" s="177">
        <v>39600</v>
      </c>
      <c r="B362" s="152">
        <v>4.4000000000000004</v>
      </c>
      <c r="C362" s="152">
        <v>2.4</v>
      </c>
      <c r="D362" s="152">
        <v>2.1</v>
      </c>
      <c r="E362" s="175">
        <f t="shared" si="4"/>
        <v>2.0000000000000004</v>
      </c>
    </row>
    <row r="363" spans="1:5" s="34" customFormat="1" x14ac:dyDescent="0.25">
      <c r="A363" s="177">
        <v>39630</v>
      </c>
      <c r="B363" s="152">
        <v>4.4000000000000004</v>
      </c>
      <c r="C363" s="152">
        <v>2.5</v>
      </c>
      <c r="D363" s="152">
        <v>2.1</v>
      </c>
      <c r="E363" s="175">
        <f t="shared" si="4"/>
        <v>1.9000000000000004</v>
      </c>
    </row>
    <row r="364" spans="1:5" s="34" customFormat="1" x14ac:dyDescent="0.25">
      <c r="A364" s="177">
        <v>39661</v>
      </c>
      <c r="B364" s="152">
        <v>4.5999999999999996</v>
      </c>
      <c r="C364" s="152">
        <v>2.6</v>
      </c>
      <c r="D364" s="152">
        <v>2.2999999999999998</v>
      </c>
      <c r="E364" s="175">
        <f t="shared" si="4"/>
        <v>1.9999999999999996</v>
      </c>
    </row>
    <row r="365" spans="1:5" s="34" customFormat="1" x14ac:dyDescent="0.25">
      <c r="A365" s="177">
        <v>39692</v>
      </c>
      <c r="B365" s="152">
        <v>4.7</v>
      </c>
      <c r="C365" s="152">
        <v>2.7</v>
      </c>
      <c r="D365" s="152">
        <v>2.2999999999999998</v>
      </c>
      <c r="E365" s="175">
        <f t="shared" si="4"/>
        <v>2</v>
      </c>
    </row>
    <row r="366" spans="1:5" s="34" customFormat="1" x14ac:dyDescent="0.25">
      <c r="A366" s="177">
        <v>39722</v>
      </c>
      <c r="B366" s="152">
        <v>4.7</v>
      </c>
      <c r="C366" s="152">
        <v>2.7</v>
      </c>
      <c r="D366" s="152">
        <v>2.4</v>
      </c>
      <c r="E366" s="175">
        <f t="shared" si="4"/>
        <v>2</v>
      </c>
    </row>
    <row r="367" spans="1:5" s="34" customFormat="1" x14ac:dyDescent="0.25">
      <c r="A367" s="177">
        <v>39753</v>
      </c>
      <c r="B367" s="152">
        <v>4.8</v>
      </c>
      <c r="C367" s="152">
        <v>2.8</v>
      </c>
      <c r="D367" s="152">
        <v>2.6</v>
      </c>
      <c r="E367" s="175">
        <f t="shared" si="4"/>
        <v>2</v>
      </c>
    </row>
    <row r="368" spans="1:5" s="34" customFormat="1" x14ac:dyDescent="0.25">
      <c r="A368" s="177">
        <v>39783</v>
      </c>
      <c r="B368" s="152">
        <v>4.9000000000000004</v>
      </c>
      <c r="C368" s="152">
        <v>3</v>
      </c>
      <c r="D368" s="152">
        <v>2.8</v>
      </c>
      <c r="E368" s="175">
        <f t="shared" si="4"/>
        <v>1.9000000000000004</v>
      </c>
    </row>
    <row r="369" spans="1:5" s="34" customFormat="1" x14ac:dyDescent="0.25">
      <c r="A369" s="177">
        <v>39814</v>
      </c>
      <c r="B369" s="152">
        <v>4.9000000000000004</v>
      </c>
      <c r="C369" s="152">
        <v>3.1</v>
      </c>
      <c r="D369" s="152">
        <v>3.1</v>
      </c>
      <c r="E369" s="175">
        <f t="shared" si="4"/>
        <v>1.8000000000000003</v>
      </c>
    </row>
    <row r="370" spans="1:5" s="34" customFormat="1" x14ac:dyDescent="0.25">
      <c r="A370" s="177">
        <v>39845</v>
      </c>
      <c r="B370" s="152">
        <v>5.3</v>
      </c>
      <c r="C370" s="152">
        <v>3.5</v>
      </c>
      <c r="D370" s="152">
        <v>3.6</v>
      </c>
      <c r="E370" s="175">
        <f t="shared" si="4"/>
        <v>1.7999999999999998</v>
      </c>
    </row>
    <row r="371" spans="1:5" s="34" customFormat="1" x14ac:dyDescent="0.25">
      <c r="A371" s="177">
        <v>39873</v>
      </c>
      <c r="B371" s="152">
        <v>5.5</v>
      </c>
      <c r="C371" s="152">
        <v>3.7</v>
      </c>
      <c r="D371" s="152">
        <v>3.8</v>
      </c>
      <c r="E371" s="175">
        <f t="shared" si="4"/>
        <v>1.7999999999999998</v>
      </c>
    </row>
    <row r="372" spans="1:5" s="34" customFormat="1" x14ac:dyDescent="0.25">
      <c r="A372" s="177">
        <v>39904</v>
      </c>
      <c r="B372" s="152">
        <v>5.6</v>
      </c>
      <c r="C372" s="152">
        <v>3.8</v>
      </c>
      <c r="D372" s="152">
        <v>3.8</v>
      </c>
      <c r="E372" s="175">
        <f t="shared" si="4"/>
        <v>1.7999999999999998</v>
      </c>
    </row>
    <row r="373" spans="1:5" s="34" customFormat="1" x14ac:dyDescent="0.25">
      <c r="A373" s="177">
        <v>39934</v>
      </c>
      <c r="B373" s="152">
        <v>5.7</v>
      </c>
      <c r="C373" s="152">
        <v>3.9</v>
      </c>
      <c r="D373" s="152">
        <v>3.9</v>
      </c>
      <c r="E373" s="175">
        <f t="shared" si="4"/>
        <v>1.8000000000000003</v>
      </c>
    </row>
    <row r="374" spans="1:5" s="34" customFormat="1" x14ac:dyDescent="0.25">
      <c r="A374" s="177">
        <v>39965</v>
      </c>
      <c r="B374" s="152">
        <v>5.8</v>
      </c>
      <c r="C374" s="152">
        <v>3.9</v>
      </c>
      <c r="D374" s="152">
        <v>3.8</v>
      </c>
      <c r="E374" s="175">
        <f t="shared" si="4"/>
        <v>1.9</v>
      </c>
    </row>
    <row r="375" spans="1:5" s="34" customFormat="1" x14ac:dyDescent="0.25">
      <c r="A375" s="177">
        <v>39995</v>
      </c>
      <c r="B375" s="152">
        <v>5.9</v>
      </c>
      <c r="C375" s="152">
        <v>4</v>
      </c>
      <c r="D375" s="152">
        <v>3.9</v>
      </c>
      <c r="E375" s="175">
        <f t="shared" si="4"/>
        <v>1.9000000000000004</v>
      </c>
    </row>
    <row r="376" spans="1:5" s="34" customFormat="1" x14ac:dyDescent="0.25">
      <c r="A376" s="177">
        <v>40026</v>
      </c>
      <c r="B376" s="152">
        <v>6</v>
      </c>
      <c r="C376" s="152">
        <v>4.0999999999999996</v>
      </c>
      <c r="D376" s="152">
        <v>3.9</v>
      </c>
      <c r="E376" s="175">
        <f t="shared" si="4"/>
        <v>1.9000000000000004</v>
      </c>
    </row>
    <row r="377" spans="1:5" s="34" customFormat="1" x14ac:dyDescent="0.25">
      <c r="A377" s="177">
        <v>40057</v>
      </c>
      <c r="B377" s="152">
        <v>6</v>
      </c>
      <c r="C377" s="152">
        <v>4.0999999999999996</v>
      </c>
      <c r="D377" s="152">
        <v>3.9</v>
      </c>
      <c r="E377" s="175">
        <f t="shared" si="4"/>
        <v>1.9000000000000004</v>
      </c>
    </row>
    <row r="378" spans="1:5" s="34" customFormat="1" x14ac:dyDescent="0.25">
      <c r="A378" s="177">
        <v>40087</v>
      </c>
      <c r="B378" s="152">
        <v>6</v>
      </c>
      <c r="C378" s="152">
        <v>4.2</v>
      </c>
      <c r="D378" s="152">
        <v>3.9</v>
      </c>
      <c r="E378" s="175">
        <f t="shared" si="4"/>
        <v>1.7999999999999998</v>
      </c>
    </row>
    <row r="379" spans="1:5" s="34" customFormat="1" x14ac:dyDescent="0.25">
      <c r="A379" s="177">
        <v>40118</v>
      </c>
      <c r="B379" s="152">
        <v>5.9</v>
      </c>
      <c r="C379" s="152">
        <v>4.0999999999999996</v>
      </c>
      <c r="D379" s="152">
        <v>3.9</v>
      </c>
      <c r="E379" s="175">
        <f t="shared" si="4"/>
        <v>1.8000000000000007</v>
      </c>
    </row>
    <row r="380" spans="1:5" s="34" customFormat="1" x14ac:dyDescent="0.25">
      <c r="A380" s="177">
        <v>40148</v>
      </c>
      <c r="B380" s="152">
        <v>5.8</v>
      </c>
      <c r="C380" s="152">
        <v>4</v>
      </c>
      <c r="D380" s="152">
        <v>3.8</v>
      </c>
      <c r="E380" s="175">
        <f t="shared" si="4"/>
        <v>1.7999999999999998</v>
      </c>
    </row>
    <row r="381" spans="1:5" s="34" customFormat="1" x14ac:dyDescent="0.25">
      <c r="A381" s="177">
        <v>40179</v>
      </c>
      <c r="B381" s="152">
        <v>5.6</v>
      </c>
      <c r="C381" s="152">
        <v>4.0999999999999996</v>
      </c>
      <c r="D381" s="152">
        <v>4</v>
      </c>
      <c r="E381" s="175">
        <f t="shared" si="4"/>
        <v>1.5</v>
      </c>
    </row>
    <row r="382" spans="1:5" s="34" customFormat="1" x14ac:dyDescent="0.25">
      <c r="A382" s="177">
        <v>40210</v>
      </c>
      <c r="B382" s="152">
        <v>5.7</v>
      </c>
      <c r="C382" s="152">
        <v>4.0999999999999996</v>
      </c>
      <c r="D382" s="152">
        <v>4</v>
      </c>
      <c r="E382" s="175">
        <f t="shared" si="4"/>
        <v>1.6000000000000005</v>
      </c>
    </row>
    <row r="383" spans="1:5" s="34" customFormat="1" x14ac:dyDescent="0.25">
      <c r="A383" s="177">
        <v>40238</v>
      </c>
      <c r="B383" s="152">
        <v>5.7</v>
      </c>
      <c r="C383" s="152">
        <v>4.0999999999999996</v>
      </c>
      <c r="D383" s="152">
        <v>3.9</v>
      </c>
      <c r="E383" s="175">
        <f t="shared" si="4"/>
        <v>1.6000000000000005</v>
      </c>
    </row>
    <row r="384" spans="1:5" s="34" customFormat="1" x14ac:dyDescent="0.25">
      <c r="A384" s="177">
        <v>40269</v>
      </c>
      <c r="B384" s="152">
        <v>5.6</v>
      </c>
      <c r="C384" s="152">
        <v>4</v>
      </c>
      <c r="D384" s="152">
        <v>3.8</v>
      </c>
      <c r="E384" s="175">
        <f t="shared" si="4"/>
        <v>1.5999999999999996</v>
      </c>
    </row>
    <row r="385" spans="1:5" s="34" customFormat="1" x14ac:dyDescent="0.25">
      <c r="A385" s="177">
        <v>40299</v>
      </c>
      <c r="B385" s="152">
        <v>5.6</v>
      </c>
      <c r="C385" s="152">
        <v>3.9</v>
      </c>
      <c r="D385" s="152">
        <v>3.6</v>
      </c>
      <c r="E385" s="175">
        <f t="shared" si="4"/>
        <v>1.6999999999999997</v>
      </c>
    </row>
    <row r="386" spans="1:5" s="34" customFormat="1" x14ac:dyDescent="0.25">
      <c r="A386" s="177">
        <v>40330</v>
      </c>
      <c r="B386" s="152">
        <v>5.5</v>
      </c>
      <c r="C386" s="152">
        <v>3.8</v>
      </c>
      <c r="D386" s="152">
        <v>3.5</v>
      </c>
      <c r="E386" s="175">
        <f t="shared" si="4"/>
        <v>1.7000000000000002</v>
      </c>
    </row>
    <row r="387" spans="1:5" s="34" customFormat="1" x14ac:dyDescent="0.25">
      <c r="A387" s="177">
        <v>40360</v>
      </c>
      <c r="B387" s="152">
        <v>5.5</v>
      </c>
      <c r="C387" s="152">
        <v>3.8</v>
      </c>
      <c r="D387" s="152">
        <v>3.5</v>
      </c>
      <c r="E387" s="175">
        <f t="shared" si="4"/>
        <v>1.7000000000000002</v>
      </c>
    </row>
    <row r="388" spans="1:5" s="34" customFormat="1" x14ac:dyDescent="0.25">
      <c r="A388" s="177">
        <v>40391</v>
      </c>
      <c r="B388" s="152">
        <v>5.6</v>
      </c>
      <c r="C388" s="152">
        <v>3.9</v>
      </c>
      <c r="D388" s="152">
        <v>3.5</v>
      </c>
      <c r="E388" s="175">
        <f t="shared" si="4"/>
        <v>1.6999999999999997</v>
      </c>
    </row>
    <row r="389" spans="1:5" s="34" customFormat="1" x14ac:dyDescent="0.25">
      <c r="A389" s="177">
        <v>40422</v>
      </c>
      <c r="B389" s="152">
        <v>5.6</v>
      </c>
      <c r="C389" s="152">
        <v>3.9</v>
      </c>
      <c r="D389" s="152">
        <v>3.5</v>
      </c>
      <c r="E389" s="175">
        <f t="shared" si="4"/>
        <v>1.6999999999999997</v>
      </c>
    </row>
    <row r="390" spans="1:5" s="34" customFormat="1" x14ac:dyDescent="0.25">
      <c r="A390" s="177">
        <v>40452</v>
      </c>
      <c r="B390" s="152">
        <v>5.5</v>
      </c>
      <c r="C390" s="152">
        <v>3.8</v>
      </c>
      <c r="D390" s="152">
        <v>3.4</v>
      </c>
      <c r="E390" s="175">
        <f t="shared" si="4"/>
        <v>1.7000000000000002</v>
      </c>
    </row>
    <row r="391" spans="1:5" s="34" customFormat="1" x14ac:dyDescent="0.25">
      <c r="A391" s="177">
        <v>40483</v>
      </c>
      <c r="B391" s="152">
        <v>5.4</v>
      </c>
      <c r="C391" s="152">
        <v>3.8</v>
      </c>
      <c r="D391" s="152">
        <v>3.4</v>
      </c>
      <c r="E391" s="175">
        <f t="shared" si="4"/>
        <v>1.6000000000000005</v>
      </c>
    </row>
    <row r="392" spans="1:5" s="34" customFormat="1" x14ac:dyDescent="0.25">
      <c r="A392" s="177">
        <v>40513</v>
      </c>
      <c r="B392" s="152">
        <v>5.4</v>
      </c>
      <c r="C392" s="152">
        <v>3.8</v>
      </c>
      <c r="D392" s="152">
        <v>3.4</v>
      </c>
      <c r="E392" s="175">
        <f t="shared" si="4"/>
        <v>1.6000000000000005</v>
      </c>
    </row>
    <row r="393" spans="1:5" s="34" customFormat="1" x14ac:dyDescent="0.25">
      <c r="A393" s="177">
        <v>40544</v>
      </c>
      <c r="B393" s="152">
        <v>5.4</v>
      </c>
      <c r="C393" s="152">
        <v>3.8</v>
      </c>
      <c r="D393" s="152">
        <v>3.6</v>
      </c>
      <c r="E393" s="175">
        <f t="shared" si="4"/>
        <v>1.6000000000000005</v>
      </c>
    </row>
    <row r="394" spans="1:5" s="34" customFormat="1" x14ac:dyDescent="0.25">
      <c r="A394" s="177">
        <v>40575</v>
      </c>
      <c r="B394" s="152">
        <v>5.4</v>
      </c>
      <c r="C394" s="152">
        <v>3.9</v>
      </c>
      <c r="D394" s="152">
        <v>3.6</v>
      </c>
      <c r="E394" s="175">
        <f t="shared" si="4"/>
        <v>1.5000000000000004</v>
      </c>
    </row>
    <row r="395" spans="1:5" s="34" customFormat="1" x14ac:dyDescent="0.25">
      <c r="A395" s="177">
        <v>40603</v>
      </c>
      <c r="B395" s="152">
        <v>5.4</v>
      </c>
      <c r="C395" s="152">
        <v>3.9</v>
      </c>
      <c r="D395" s="152">
        <v>3.6</v>
      </c>
      <c r="E395" s="175">
        <f t="shared" si="4"/>
        <v>1.5000000000000004</v>
      </c>
    </row>
    <row r="396" spans="1:5" s="34" customFormat="1" x14ac:dyDescent="0.25">
      <c r="A396" s="177">
        <v>40634</v>
      </c>
      <c r="B396" s="152">
        <v>5.5</v>
      </c>
      <c r="C396" s="152">
        <v>4</v>
      </c>
      <c r="D396" s="152">
        <v>3.6</v>
      </c>
      <c r="E396" s="175">
        <f t="shared" si="4"/>
        <v>1.5</v>
      </c>
    </row>
    <row r="397" spans="1:5" s="34" customFormat="1" x14ac:dyDescent="0.25">
      <c r="A397" s="177">
        <v>40664</v>
      </c>
      <c r="B397" s="152">
        <v>5.5</v>
      </c>
      <c r="C397" s="152">
        <v>4</v>
      </c>
      <c r="D397" s="152">
        <v>3.6</v>
      </c>
      <c r="E397" s="175">
        <f t="shared" si="4"/>
        <v>1.5</v>
      </c>
    </row>
    <row r="398" spans="1:5" s="34" customFormat="1" x14ac:dyDescent="0.25">
      <c r="A398" s="177">
        <v>40695</v>
      </c>
      <c r="B398" s="152">
        <v>5.6</v>
      </c>
      <c r="C398" s="152">
        <v>4</v>
      </c>
      <c r="D398" s="152">
        <v>3.6</v>
      </c>
      <c r="E398" s="175">
        <f t="shared" si="4"/>
        <v>1.5999999999999996</v>
      </c>
    </row>
    <row r="399" spans="1:5" s="34" customFormat="1" x14ac:dyDescent="0.25">
      <c r="A399" s="177">
        <v>40725</v>
      </c>
      <c r="B399" s="152">
        <v>5.8</v>
      </c>
      <c r="C399" s="152">
        <v>4.0999999999999996</v>
      </c>
      <c r="D399" s="152">
        <v>3.7</v>
      </c>
      <c r="E399" s="175">
        <f t="shared" si="4"/>
        <v>1.7000000000000002</v>
      </c>
    </row>
    <row r="400" spans="1:5" s="34" customFormat="1" x14ac:dyDescent="0.25">
      <c r="A400" s="177">
        <v>40756</v>
      </c>
      <c r="B400" s="152">
        <v>6</v>
      </c>
      <c r="C400" s="152">
        <v>4.2</v>
      </c>
      <c r="D400" s="152">
        <v>3.8</v>
      </c>
      <c r="E400" s="175">
        <f t="shared" si="4"/>
        <v>1.7999999999999998</v>
      </c>
    </row>
    <row r="401" spans="1:5" s="34" customFormat="1" x14ac:dyDescent="0.25">
      <c r="A401" s="177">
        <v>40787</v>
      </c>
      <c r="B401" s="152">
        <v>6</v>
      </c>
      <c r="C401" s="152">
        <v>4.2</v>
      </c>
      <c r="D401" s="152">
        <v>3.8</v>
      </c>
      <c r="E401" s="175">
        <f t="shared" ref="E401:E424" si="5">(B401-C401)</f>
        <v>1.7999999999999998</v>
      </c>
    </row>
    <row r="402" spans="1:5" s="34" customFormat="1" x14ac:dyDescent="0.25">
      <c r="A402" s="177">
        <v>40817</v>
      </c>
      <c r="B402" s="152">
        <v>6</v>
      </c>
      <c r="C402" s="152">
        <v>4.2</v>
      </c>
      <c r="D402" s="152">
        <v>3.8</v>
      </c>
      <c r="E402" s="175">
        <f t="shared" si="5"/>
        <v>1.7999999999999998</v>
      </c>
    </row>
    <row r="403" spans="1:5" s="34" customFormat="1" x14ac:dyDescent="0.25">
      <c r="A403" s="177">
        <v>40848</v>
      </c>
      <c r="B403" s="152">
        <v>6</v>
      </c>
      <c r="C403" s="152">
        <v>4.0999999999999996</v>
      </c>
      <c r="D403" s="152">
        <v>3.7</v>
      </c>
      <c r="E403" s="175">
        <f t="shared" si="5"/>
        <v>1.9000000000000004</v>
      </c>
    </row>
    <row r="404" spans="1:5" s="34" customFormat="1" x14ac:dyDescent="0.25">
      <c r="A404" s="177">
        <v>40878</v>
      </c>
      <c r="B404" s="152">
        <v>5.9</v>
      </c>
      <c r="C404" s="152">
        <v>4.0999999999999996</v>
      </c>
      <c r="D404" s="152">
        <v>3.8</v>
      </c>
      <c r="E404" s="175">
        <f t="shared" si="5"/>
        <v>1.8000000000000007</v>
      </c>
    </row>
    <row r="405" spans="1:5" s="34" customFormat="1" x14ac:dyDescent="0.25">
      <c r="A405" s="177">
        <v>40909</v>
      </c>
      <c r="B405" s="152">
        <v>5.7</v>
      </c>
      <c r="C405" s="152">
        <v>4.0999999999999996</v>
      </c>
      <c r="D405" s="152">
        <v>4</v>
      </c>
      <c r="E405" s="175">
        <f t="shared" si="5"/>
        <v>1.6000000000000005</v>
      </c>
    </row>
    <row r="406" spans="1:5" s="34" customFormat="1" x14ac:dyDescent="0.25">
      <c r="A406" s="177">
        <v>40940</v>
      </c>
      <c r="B406" s="152">
        <v>5.9</v>
      </c>
      <c r="C406" s="152">
        <v>4.2</v>
      </c>
      <c r="D406" s="152">
        <v>4</v>
      </c>
      <c r="E406" s="175">
        <f t="shared" si="5"/>
        <v>1.7000000000000002</v>
      </c>
    </row>
    <row r="407" spans="1:5" s="34" customFormat="1" x14ac:dyDescent="0.25">
      <c r="A407" s="177">
        <v>40969</v>
      </c>
      <c r="B407" s="152">
        <v>5.8</v>
      </c>
      <c r="C407" s="152">
        <v>4.2</v>
      </c>
      <c r="D407" s="152">
        <v>4</v>
      </c>
      <c r="E407" s="175">
        <f t="shared" si="5"/>
        <v>1.5999999999999996</v>
      </c>
    </row>
    <row r="408" spans="1:5" s="34" customFormat="1" x14ac:dyDescent="0.25">
      <c r="A408" s="177">
        <v>41000</v>
      </c>
      <c r="B408" s="152">
        <v>5.6</v>
      </c>
      <c r="C408" s="152">
        <v>4.0999999999999996</v>
      </c>
      <c r="D408" s="152">
        <v>3.9</v>
      </c>
      <c r="E408" s="175">
        <f t="shared" si="5"/>
        <v>1.5</v>
      </c>
    </row>
    <row r="409" spans="1:5" s="34" customFormat="1" x14ac:dyDescent="0.25">
      <c r="A409" s="177">
        <v>41030</v>
      </c>
      <c r="B409" s="152">
        <v>5.5</v>
      </c>
      <c r="C409" s="152">
        <v>4</v>
      </c>
      <c r="D409" s="152">
        <v>3.8</v>
      </c>
      <c r="E409" s="175">
        <f t="shared" si="5"/>
        <v>1.5</v>
      </c>
    </row>
    <row r="410" spans="1:5" s="34" customFormat="1" x14ac:dyDescent="0.25">
      <c r="A410" s="177">
        <v>41061</v>
      </c>
      <c r="B410" s="152">
        <v>5.5</v>
      </c>
      <c r="C410" s="152">
        <v>3.9</v>
      </c>
      <c r="D410" s="152">
        <v>3.7</v>
      </c>
      <c r="E410" s="175">
        <f t="shared" si="5"/>
        <v>1.6</v>
      </c>
    </row>
    <row r="411" spans="1:5" s="34" customFormat="1" x14ac:dyDescent="0.25">
      <c r="A411" s="177">
        <v>41091</v>
      </c>
      <c r="B411" s="152">
        <v>5.4</v>
      </c>
      <c r="C411" s="152">
        <v>3.9</v>
      </c>
      <c r="D411" s="152">
        <v>3.7</v>
      </c>
      <c r="E411" s="175">
        <f t="shared" si="5"/>
        <v>1.5000000000000004</v>
      </c>
    </row>
    <row r="412" spans="1:5" s="34" customFormat="1" x14ac:dyDescent="0.25">
      <c r="A412" s="177">
        <v>41122</v>
      </c>
      <c r="B412" s="152">
        <v>5.5</v>
      </c>
      <c r="C412" s="152">
        <v>3.8</v>
      </c>
      <c r="D412" s="152">
        <v>3.7</v>
      </c>
      <c r="E412" s="175">
        <f t="shared" si="5"/>
        <v>1.7000000000000002</v>
      </c>
    </row>
    <row r="413" spans="1:5" s="34" customFormat="1" x14ac:dyDescent="0.25">
      <c r="A413" s="177">
        <v>41153</v>
      </c>
      <c r="B413" s="152">
        <v>5.6</v>
      </c>
      <c r="C413" s="152">
        <v>3.9</v>
      </c>
      <c r="D413" s="152">
        <v>3.7</v>
      </c>
      <c r="E413" s="175">
        <f t="shared" si="5"/>
        <v>1.6999999999999997</v>
      </c>
    </row>
    <row r="414" spans="1:5" s="34" customFormat="1" x14ac:dyDescent="0.25">
      <c r="A414" s="177">
        <v>41183</v>
      </c>
      <c r="B414" s="152">
        <v>5.6</v>
      </c>
      <c r="C414" s="152">
        <v>3.9</v>
      </c>
      <c r="D414" s="152">
        <v>3.7</v>
      </c>
      <c r="E414" s="175">
        <f t="shared" si="5"/>
        <v>1.6999999999999997</v>
      </c>
    </row>
    <row r="415" spans="1:5" s="34" customFormat="1" x14ac:dyDescent="0.25">
      <c r="A415" s="177">
        <v>41214</v>
      </c>
      <c r="B415" s="152">
        <v>5.7</v>
      </c>
      <c r="C415" s="152">
        <v>3.9</v>
      </c>
      <c r="D415" s="152">
        <v>3.7</v>
      </c>
      <c r="E415" s="175">
        <f t="shared" si="5"/>
        <v>1.8000000000000003</v>
      </c>
    </row>
    <row r="416" spans="1:5" s="34" customFormat="1" x14ac:dyDescent="0.25">
      <c r="A416" s="177">
        <v>41244</v>
      </c>
      <c r="B416" s="152">
        <v>5.5</v>
      </c>
      <c r="C416" s="152">
        <v>3.8</v>
      </c>
      <c r="D416" s="152">
        <v>3.6</v>
      </c>
      <c r="E416" s="175">
        <f t="shared" si="5"/>
        <v>1.7000000000000002</v>
      </c>
    </row>
    <row r="417" spans="1:5" s="34" customFormat="1" x14ac:dyDescent="0.25">
      <c r="A417" s="177">
        <v>41275</v>
      </c>
      <c r="B417" s="152">
        <v>5.5</v>
      </c>
      <c r="C417" s="152">
        <v>3.9</v>
      </c>
      <c r="D417" s="152">
        <v>3.8</v>
      </c>
      <c r="E417" s="175">
        <f t="shared" si="5"/>
        <v>1.6</v>
      </c>
    </row>
    <row r="418" spans="1:5" s="34" customFormat="1" x14ac:dyDescent="0.25">
      <c r="A418" s="177">
        <v>41306</v>
      </c>
      <c r="B418" s="152">
        <v>5.5</v>
      </c>
      <c r="C418" s="152">
        <v>4</v>
      </c>
      <c r="D418" s="152">
        <v>3.8</v>
      </c>
      <c r="E418" s="175">
        <f t="shared" si="5"/>
        <v>1.5</v>
      </c>
    </row>
    <row r="419" spans="1:5" s="34" customFormat="1" x14ac:dyDescent="0.25">
      <c r="A419" s="177">
        <v>41334</v>
      </c>
      <c r="B419" s="152">
        <v>5.4</v>
      </c>
      <c r="C419" s="152">
        <v>3.9</v>
      </c>
      <c r="D419" s="152">
        <v>3.8</v>
      </c>
      <c r="E419" s="175">
        <f t="shared" si="5"/>
        <v>1.5000000000000004</v>
      </c>
    </row>
    <row r="420" spans="1:5" s="34" customFormat="1" x14ac:dyDescent="0.25">
      <c r="A420" s="177">
        <v>41365</v>
      </c>
      <c r="B420" s="152">
        <v>5.2</v>
      </c>
      <c r="C420" s="152">
        <v>3.8</v>
      </c>
      <c r="D420" s="152">
        <v>3.7</v>
      </c>
      <c r="E420" s="175">
        <f t="shared" si="5"/>
        <v>1.4000000000000004</v>
      </c>
    </row>
    <row r="421" spans="1:5" s="34" customFormat="1" x14ac:dyDescent="0.25">
      <c r="A421" s="177">
        <v>41395</v>
      </c>
      <c r="B421" s="152">
        <v>5.0999999999999996</v>
      </c>
      <c r="C421" s="152">
        <v>3.7</v>
      </c>
      <c r="D421" s="152">
        <v>3.6</v>
      </c>
      <c r="E421" s="175">
        <f t="shared" si="5"/>
        <v>1.3999999999999995</v>
      </c>
    </row>
    <row r="422" spans="1:5" s="34" customFormat="1" x14ac:dyDescent="0.25">
      <c r="A422" s="177">
        <v>41426</v>
      </c>
      <c r="B422" s="152">
        <v>5</v>
      </c>
      <c r="C422" s="152">
        <v>3.6</v>
      </c>
      <c r="D422" s="152">
        <v>3.4</v>
      </c>
      <c r="E422" s="175">
        <f t="shared" si="5"/>
        <v>1.4</v>
      </c>
    </row>
    <row r="423" spans="1:5" s="34" customFormat="1" x14ac:dyDescent="0.25">
      <c r="A423" s="177">
        <v>41456</v>
      </c>
      <c r="B423" s="152">
        <v>4.9000000000000004</v>
      </c>
      <c r="C423" s="152">
        <v>3.5</v>
      </c>
      <c r="D423" s="152">
        <v>3.4</v>
      </c>
      <c r="E423" s="175">
        <f t="shared" si="5"/>
        <v>1.4000000000000004</v>
      </c>
    </row>
    <row r="424" spans="1:5" s="34" customFormat="1" x14ac:dyDescent="0.25">
      <c r="A424" s="177">
        <v>41487</v>
      </c>
      <c r="B424" s="152">
        <v>4.9000000000000004</v>
      </c>
      <c r="C424" s="152">
        <v>3.5</v>
      </c>
      <c r="D424" s="152">
        <v>3.3</v>
      </c>
      <c r="E424" s="175">
        <f t="shared" si="5"/>
        <v>1.4000000000000004</v>
      </c>
    </row>
    <row r="425" spans="1:5" s="34" customFormat="1" x14ac:dyDescent="0.25">
      <c r="A425" s="170" t="s">
        <v>331</v>
      </c>
      <c r="B425" s="35"/>
      <c r="C425" s="35"/>
      <c r="D425" s="36"/>
    </row>
    <row r="426" spans="1:5" s="34" customFormat="1" x14ac:dyDescent="0.25">
      <c r="A426" s="36"/>
      <c r="B426" s="35"/>
      <c r="C426" s="35"/>
      <c r="D426" s="36"/>
    </row>
    <row r="427" spans="1:5" s="34" customFormat="1" x14ac:dyDescent="0.25">
      <c r="A427" s="36"/>
      <c r="B427" s="35"/>
      <c r="C427" s="35"/>
      <c r="D427" s="36"/>
    </row>
    <row r="428" spans="1:5" s="34" customFormat="1" ht="18.75" x14ac:dyDescent="0.3">
      <c r="A428" s="180" t="s">
        <v>26</v>
      </c>
      <c r="B428" s="157" t="s">
        <v>233</v>
      </c>
      <c r="C428" s="154"/>
      <c r="D428" s="157"/>
    </row>
    <row r="429" spans="1:5" s="34" customFormat="1" ht="14.25" x14ac:dyDescent="0.2">
      <c r="A429" s="191"/>
      <c r="B429" s="192" t="s">
        <v>51</v>
      </c>
      <c r="C429" s="193" t="s">
        <v>53</v>
      </c>
      <c r="D429" s="192" t="s">
        <v>94</v>
      </c>
    </row>
    <row r="430" spans="1:5" s="34" customFormat="1" x14ac:dyDescent="0.25">
      <c r="A430" s="194" t="s">
        <v>75</v>
      </c>
      <c r="B430" s="152">
        <v>5.6</v>
      </c>
      <c r="C430" s="152">
        <v>4.0999999999999996</v>
      </c>
      <c r="D430" s="152">
        <v>4.2</v>
      </c>
    </row>
    <row r="431" spans="1:5" s="34" customFormat="1" x14ac:dyDescent="0.25">
      <c r="A431" s="194" t="s">
        <v>76</v>
      </c>
      <c r="B431" s="152">
        <v>4.2</v>
      </c>
      <c r="C431" s="152">
        <v>2.9</v>
      </c>
      <c r="D431" s="152">
        <v>2.4</v>
      </c>
    </row>
    <row r="432" spans="1:5" s="34" customFormat="1" x14ac:dyDescent="0.25">
      <c r="A432" s="194" t="s">
        <v>54</v>
      </c>
      <c r="B432" s="152">
        <v>4.9000000000000004</v>
      </c>
      <c r="C432" s="152">
        <v>3.5</v>
      </c>
      <c r="D432" s="152">
        <v>3.3</v>
      </c>
    </row>
    <row r="433" spans="1:5" s="34" customFormat="1" ht="14.25" x14ac:dyDescent="0.2">
      <c r="A433" s="170" t="s">
        <v>331</v>
      </c>
    </row>
    <row r="434" spans="1:5" s="34" customFormat="1" ht="14.25" x14ac:dyDescent="0.2"/>
    <row r="435" spans="1:5" s="34" customFormat="1" ht="14.25" x14ac:dyDescent="0.2"/>
    <row r="436" spans="1:5" s="34" customFormat="1" ht="18.75" x14ac:dyDescent="0.3">
      <c r="A436" s="180" t="s">
        <v>220</v>
      </c>
      <c r="B436" s="157" t="s">
        <v>240</v>
      </c>
      <c r="C436" s="154"/>
      <c r="D436" s="157"/>
      <c r="E436" s="153"/>
    </row>
    <row r="437" spans="1:5" s="34" customFormat="1" ht="14.25" x14ac:dyDescent="0.2">
      <c r="A437" s="195" t="s">
        <v>335</v>
      </c>
      <c r="B437" s="162" t="s">
        <v>121</v>
      </c>
      <c r="C437" s="162" t="s">
        <v>122</v>
      </c>
      <c r="D437" s="162" t="s">
        <v>336</v>
      </c>
      <c r="E437" s="162" t="s">
        <v>120</v>
      </c>
    </row>
    <row r="438" spans="1:5" s="34" customFormat="1" x14ac:dyDescent="0.2">
      <c r="A438" s="196">
        <v>36526</v>
      </c>
      <c r="B438" s="187">
        <v>1860</v>
      </c>
      <c r="C438" s="187">
        <v>6060</v>
      </c>
      <c r="D438" s="187">
        <f t="shared" ref="D438:D469" si="6">(E438-B438-C438)</f>
        <v>955</v>
      </c>
      <c r="E438" s="187">
        <v>8875</v>
      </c>
    </row>
    <row r="439" spans="1:5" s="34" customFormat="1" x14ac:dyDescent="0.2">
      <c r="A439" s="196">
        <v>36557</v>
      </c>
      <c r="B439" s="187">
        <v>1915</v>
      </c>
      <c r="C439" s="187">
        <v>6060</v>
      </c>
      <c r="D439" s="187">
        <f t="shared" si="6"/>
        <v>955</v>
      </c>
      <c r="E439" s="187">
        <v>8930</v>
      </c>
    </row>
    <row r="440" spans="1:5" s="34" customFormat="1" x14ac:dyDescent="0.2">
      <c r="A440" s="196">
        <v>36586</v>
      </c>
      <c r="B440" s="187">
        <v>1860</v>
      </c>
      <c r="C440" s="187">
        <v>5945</v>
      </c>
      <c r="D440" s="187">
        <f t="shared" si="6"/>
        <v>915</v>
      </c>
      <c r="E440" s="187">
        <v>8720</v>
      </c>
    </row>
    <row r="441" spans="1:5" s="34" customFormat="1" x14ac:dyDescent="0.2">
      <c r="A441" s="196">
        <v>36617</v>
      </c>
      <c r="B441" s="187">
        <v>1820</v>
      </c>
      <c r="C441" s="187">
        <v>5935</v>
      </c>
      <c r="D441" s="187">
        <f t="shared" si="6"/>
        <v>915</v>
      </c>
      <c r="E441" s="187">
        <v>8670</v>
      </c>
    </row>
    <row r="442" spans="1:5" s="34" customFormat="1" x14ac:dyDescent="0.2">
      <c r="A442" s="196">
        <v>36647</v>
      </c>
      <c r="B442" s="187">
        <v>1815</v>
      </c>
      <c r="C442" s="187">
        <v>5920</v>
      </c>
      <c r="D442" s="187">
        <f t="shared" si="6"/>
        <v>925</v>
      </c>
      <c r="E442" s="187">
        <v>8660</v>
      </c>
    </row>
    <row r="443" spans="1:5" s="34" customFormat="1" x14ac:dyDescent="0.2">
      <c r="A443" s="196">
        <v>36678</v>
      </c>
      <c r="B443" s="187">
        <v>1825</v>
      </c>
      <c r="C443" s="187">
        <v>5965</v>
      </c>
      <c r="D443" s="187">
        <f t="shared" si="6"/>
        <v>960</v>
      </c>
      <c r="E443" s="187">
        <v>8750</v>
      </c>
    </row>
    <row r="444" spans="1:5" s="34" customFormat="1" x14ac:dyDescent="0.2">
      <c r="A444" s="196">
        <v>36708</v>
      </c>
      <c r="B444" s="187">
        <v>1870</v>
      </c>
      <c r="C444" s="187">
        <v>5970</v>
      </c>
      <c r="D444" s="187">
        <f t="shared" si="6"/>
        <v>945</v>
      </c>
      <c r="E444" s="187">
        <v>8785</v>
      </c>
    </row>
    <row r="445" spans="1:5" s="34" customFormat="1" x14ac:dyDescent="0.2">
      <c r="A445" s="196">
        <v>36739</v>
      </c>
      <c r="B445" s="187">
        <v>1955</v>
      </c>
      <c r="C445" s="187">
        <v>5825</v>
      </c>
      <c r="D445" s="187">
        <f t="shared" si="6"/>
        <v>910</v>
      </c>
      <c r="E445" s="187">
        <v>8690</v>
      </c>
    </row>
    <row r="446" spans="1:5" s="34" customFormat="1" x14ac:dyDescent="0.2">
      <c r="A446" s="196">
        <v>36770</v>
      </c>
      <c r="B446" s="187">
        <v>1930</v>
      </c>
      <c r="C446" s="187">
        <v>5735</v>
      </c>
      <c r="D446" s="187">
        <f t="shared" si="6"/>
        <v>875</v>
      </c>
      <c r="E446" s="187">
        <v>8540</v>
      </c>
    </row>
    <row r="447" spans="1:5" s="34" customFormat="1" x14ac:dyDescent="0.2">
      <c r="A447" s="196">
        <v>36800</v>
      </c>
      <c r="B447" s="187">
        <v>1810</v>
      </c>
      <c r="C447" s="187">
        <v>5635</v>
      </c>
      <c r="D447" s="187">
        <f t="shared" si="6"/>
        <v>865</v>
      </c>
      <c r="E447" s="187">
        <v>8310</v>
      </c>
    </row>
    <row r="448" spans="1:5" s="34" customFormat="1" x14ac:dyDescent="0.2">
      <c r="A448" s="196">
        <v>36831</v>
      </c>
      <c r="B448" s="187">
        <v>1795</v>
      </c>
      <c r="C448" s="187">
        <v>5600</v>
      </c>
      <c r="D448" s="187">
        <f t="shared" si="6"/>
        <v>860</v>
      </c>
      <c r="E448" s="187">
        <v>8255</v>
      </c>
    </row>
    <row r="449" spans="1:5" s="34" customFormat="1" x14ac:dyDescent="0.2">
      <c r="A449" s="196">
        <v>36861</v>
      </c>
      <c r="B449" s="187">
        <v>1770</v>
      </c>
      <c r="C449" s="187">
        <v>5595</v>
      </c>
      <c r="D449" s="187">
        <f t="shared" si="6"/>
        <v>835</v>
      </c>
      <c r="E449" s="187">
        <v>8200</v>
      </c>
    </row>
    <row r="450" spans="1:5" s="34" customFormat="1" x14ac:dyDescent="0.2">
      <c r="A450" s="196">
        <v>36892</v>
      </c>
      <c r="B450" s="187">
        <v>1705</v>
      </c>
      <c r="C450" s="187">
        <v>5720</v>
      </c>
      <c r="D450" s="187">
        <f t="shared" si="6"/>
        <v>850</v>
      </c>
      <c r="E450" s="187">
        <v>8275</v>
      </c>
    </row>
    <row r="451" spans="1:5" s="34" customFormat="1" x14ac:dyDescent="0.2">
      <c r="A451" s="196">
        <v>36923</v>
      </c>
      <c r="B451" s="187">
        <v>1695</v>
      </c>
      <c r="C451" s="187">
        <v>5615</v>
      </c>
      <c r="D451" s="187">
        <f t="shared" si="6"/>
        <v>800</v>
      </c>
      <c r="E451" s="187">
        <v>8110</v>
      </c>
    </row>
    <row r="452" spans="1:5" s="34" customFormat="1" x14ac:dyDescent="0.2">
      <c r="A452" s="196">
        <v>36951</v>
      </c>
      <c r="B452" s="187">
        <v>1700</v>
      </c>
      <c r="C452" s="187">
        <v>5370</v>
      </c>
      <c r="D452" s="187">
        <f t="shared" si="6"/>
        <v>750</v>
      </c>
      <c r="E452" s="187">
        <v>7820</v>
      </c>
    </row>
    <row r="453" spans="1:5" s="34" customFormat="1" x14ac:dyDescent="0.2">
      <c r="A453" s="196">
        <v>36982</v>
      </c>
      <c r="B453" s="187">
        <v>1665</v>
      </c>
      <c r="C453" s="187">
        <v>5355</v>
      </c>
      <c r="D453" s="187">
        <f t="shared" si="6"/>
        <v>750</v>
      </c>
      <c r="E453" s="187">
        <v>7770</v>
      </c>
    </row>
    <row r="454" spans="1:5" s="34" customFormat="1" x14ac:dyDescent="0.2">
      <c r="A454" s="196">
        <v>37012</v>
      </c>
      <c r="B454" s="187">
        <v>1695</v>
      </c>
      <c r="C454" s="187">
        <v>5395</v>
      </c>
      <c r="D454" s="187">
        <f t="shared" si="6"/>
        <v>750</v>
      </c>
      <c r="E454" s="187">
        <v>7840</v>
      </c>
    </row>
    <row r="455" spans="1:5" s="34" customFormat="1" x14ac:dyDescent="0.2">
      <c r="A455" s="196">
        <v>37043</v>
      </c>
      <c r="B455" s="187">
        <v>1720</v>
      </c>
      <c r="C455" s="187">
        <v>5470</v>
      </c>
      <c r="D455" s="187">
        <f t="shared" si="6"/>
        <v>745</v>
      </c>
      <c r="E455" s="187">
        <v>7935</v>
      </c>
    </row>
    <row r="456" spans="1:5" s="34" customFormat="1" x14ac:dyDescent="0.2">
      <c r="A456" s="196">
        <v>37073</v>
      </c>
      <c r="B456" s="187">
        <v>1740</v>
      </c>
      <c r="C456" s="187">
        <v>5415</v>
      </c>
      <c r="D456" s="187">
        <f t="shared" si="6"/>
        <v>720</v>
      </c>
      <c r="E456" s="187">
        <v>7875</v>
      </c>
    </row>
    <row r="457" spans="1:5" s="34" customFormat="1" x14ac:dyDescent="0.2">
      <c r="A457" s="196">
        <v>37104</v>
      </c>
      <c r="B457" s="187">
        <v>1805</v>
      </c>
      <c r="C457" s="187">
        <v>5410</v>
      </c>
      <c r="D457" s="187">
        <f t="shared" si="6"/>
        <v>710</v>
      </c>
      <c r="E457" s="187">
        <v>7925</v>
      </c>
    </row>
    <row r="458" spans="1:5" s="34" customFormat="1" x14ac:dyDescent="0.2">
      <c r="A458" s="196">
        <v>37135</v>
      </c>
      <c r="B458" s="187">
        <v>1795</v>
      </c>
      <c r="C458" s="187">
        <v>5360</v>
      </c>
      <c r="D458" s="187">
        <f t="shared" si="6"/>
        <v>720</v>
      </c>
      <c r="E458" s="187">
        <v>7875</v>
      </c>
    </row>
    <row r="459" spans="1:5" s="34" customFormat="1" x14ac:dyDescent="0.2">
      <c r="A459" s="196">
        <v>37165</v>
      </c>
      <c r="B459" s="187">
        <v>1795</v>
      </c>
      <c r="C459" s="187">
        <v>5450</v>
      </c>
      <c r="D459" s="187">
        <f t="shared" si="6"/>
        <v>715</v>
      </c>
      <c r="E459" s="187">
        <v>7960</v>
      </c>
    </row>
    <row r="460" spans="1:5" s="34" customFormat="1" x14ac:dyDescent="0.2">
      <c r="A460" s="196">
        <v>37196</v>
      </c>
      <c r="B460" s="187">
        <v>1845</v>
      </c>
      <c r="C460" s="187">
        <v>5430</v>
      </c>
      <c r="D460" s="187">
        <f t="shared" si="6"/>
        <v>710</v>
      </c>
      <c r="E460" s="187">
        <v>7985</v>
      </c>
    </row>
    <row r="461" spans="1:5" s="34" customFormat="1" x14ac:dyDescent="0.2">
      <c r="A461" s="196">
        <v>37226</v>
      </c>
      <c r="B461" s="187">
        <v>1865</v>
      </c>
      <c r="C461" s="187">
        <v>5435</v>
      </c>
      <c r="D461" s="187">
        <f t="shared" si="6"/>
        <v>715</v>
      </c>
      <c r="E461" s="187">
        <v>8015</v>
      </c>
    </row>
    <row r="462" spans="1:5" s="34" customFormat="1" x14ac:dyDescent="0.2">
      <c r="A462" s="196">
        <v>37257</v>
      </c>
      <c r="B462" s="187">
        <v>1860</v>
      </c>
      <c r="C462" s="187">
        <v>5555</v>
      </c>
      <c r="D462" s="187">
        <f t="shared" si="6"/>
        <v>745</v>
      </c>
      <c r="E462" s="187">
        <v>8160</v>
      </c>
    </row>
    <row r="463" spans="1:5" s="34" customFormat="1" x14ac:dyDescent="0.2">
      <c r="A463" s="196">
        <v>37288</v>
      </c>
      <c r="B463" s="187">
        <v>1835</v>
      </c>
      <c r="C463" s="187">
        <v>5340</v>
      </c>
      <c r="D463" s="187">
        <f t="shared" si="6"/>
        <v>710</v>
      </c>
      <c r="E463" s="187">
        <v>7885</v>
      </c>
    </row>
    <row r="464" spans="1:5" s="34" customFormat="1" x14ac:dyDescent="0.2">
      <c r="A464" s="196">
        <v>37316</v>
      </c>
      <c r="B464" s="187">
        <v>1870</v>
      </c>
      <c r="C464" s="187">
        <v>5285</v>
      </c>
      <c r="D464" s="187">
        <f t="shared" si="6"/>
        <v>715</v>
      </c>
      <c r="E464" s="187">
        <v>7870</v>
      </c>
    </row>
    <row r="465" spans="1:5" s="34" customFormat="1" x14ac:dyDescent="0.2">
      <c r="A465" s="196">
        <v>37347</v>
      </c>
      <c r="B465" s="187">
        <v>1920</v>
      </c>
      <c r="C465" s="187">
        <v>5475</v>
      </c>
      <c r="D465" s="187">
        <f t="shared" si="6"/>
        <v>715</v>
      </c>
      <c r="E465" s="187">
        <v>8110</v>
      </c>
    </row>
    <row r="466" spans="1:5" s="34" customFormat="1" x14ac:dyDescent="0.2">
      <c r="A466" s="196">
        <v>37377</v>
      </c>
      <c r="B466" s="187">
        <v>1890</v>
      </c>
      <c r="C466" s="187">
        <v>5455</v>
      </c>
      <c r="D466" s="187">
        <f t="shared" si="6"/>
        <v>730</v>
      </c>
      <c r="E466" s="187">
        <v>8075</v>
      </c>
    </row>
    <row r="467" spans="1:5" s="34" customFormat="1" x14ac:dyDescent="0.2">
      <c r="A467" s="196">
        <v>37408</v>
      </c>
      <c r="B467" s="187">
        <v>1930</v>
      </c>
      <c r="C467" s="187">
        <v>5535</v>
      </c>
      <c r="D467" s="187">
        <f t="shared" si="6"/>
        <v>740</v>
      </c>
      <c r="E467" s="187">
        <v>8205</v>
      </c>
    </row>
    <row r="468" spans="1:5" s="34" customFormat="1" x14ac:dyDescent="0.2">
      <c r="A468" s="196">
        <v>37438</v>
      </c>
      <c r="B468" s="187">
        <v>1955</v>
      </c>
      <c r="C468" s="187">
        <v>5455</v>
      </c>
      <c r="D468" s="187">
        <f t="shared" si="6"/>
        <v>745</v>
      </c>
      <c r="E468" s="187">
        <v>8155</v>
      </c>
    </row>
    <row r="469" spans="1:5" s="34" customFormat="1" x14ac:dyDescent="0.2">
      <c r="A469" s="196">
        <v>37469</v>
      </c>
      <c r="B469" s="187">
        <v>2045</v>
      </c>
      <c r="C469" s="187">
        <v>5455</v>
      </c>
      <c r="D469" s="187">
        <f t="shared" si="6"/>
        <v>735</v>
      </c>
      <c r="E469" s="187">
        <v>8235</v>
      </c>
    </row>
    <row r="470" spans="1:5" s="34" customFormat="1" x14ac:dyDescent="0.2">
      <c r="A470" s="196">
        <v>37500</v>
      </c>
      <c r="B470" s="187">
        <v>2090</v>
      </c>
      <c r="C470" s="187">
        <v>5455</v>
      </c>
      <c r="D470" s="187">
        <f t="shared" ref="D470:D501" si="7">(E470-B470-C470)</f>
        <v>755</v>
      </c>
      <c r="E470" s="187">
        <v>8300</v>
      </c>
    </row>
    <row r="471" spans="1:5" s="34" customFormat="1" x14ac:dyDescent="0.2">
      <c r="A471" s="196">
        <v>37530</v>
      </c>
      <c r="B471" s="187">
        <v>2050</v>
      </c>
      <c r="C471" s="187">
        <v>5445</v>
      </c>
      <c r="D471" s="187">
        <f t="shared" si="7"/>
        <v>755</v>
      </c>
      <c r="E471" s="187">
        <v>8250</v>
      </c>
    </row>
    <row r="472" spans="1:5" s="34" customFormat="1" x14ac:dyDescent="0.2">
      <c r="A472" s="196">
        <v>37561</v>
      </c>
      <c r="B472" s="187">
        <v>2065</v>
      </c>
      <c r="C472" s="187">
        <v>5440</v>
      </c>
      <c r="D472" s="187">
        <f t="shared" si="7"/>
        <v>745</v>
      </c>
      <c r="E472" s="187">
        <v>8250</v>
      </c>
    </row>
    <row r="473" spans="1:5" s="34" customFormat="1" x14ac:dyDescent="0.2">
      <c r="A473" s="196">
        <v>37591</v>
      </c>
      <c r="B473" s="187">
        <v>2015</v>
      </c>
      <c r="C473" s="187">
        <v>5380</v>
      </c>
      <c r="D473" s="187">
        <f t="shared" si="7"/>
        <v>740</v>
      </c>
      <c r="E473" s="187">
        <v>8135</v>
      </c>
    </row>
    <row r="474" spans="1:5" s="34" customFormat="1" x14ac:dyDescent="0.2">
      <c r="A474" s="196">
        <v>37622</v>
      </c>
      <c r="B474" s="187">
        <v>1940</v>
      </c>
      <c r="C474" s="187">
        <v>5430</v>
      </c>
      <c r="D474" s="187">
        <f t="shared" si="7"/>
        <v>760</v>
      </c>
      <c r="E474" s="187">
        <v>8130</v>
      </c>
    </row>
    <row r="475" spans="1:5" s="34" customFormat="1" x14ac:dyDescent="0.2">
      <c r="A475" s="196">
        <v>37653</v>
      </c>
      <c r="B475" s="187">
        <v>2015</v>
      </c>
      <c r="C475" s="187">
        <v>5505</v>
      </c>
      <c r="D475" s="187">
        <f t="shared" si="7"/>
        <v>760</v>
      </c>
      <c r="E475" s="187">
        <v>8280</v>
      </c>
    </row>
    <row r="476" spans="1:5" s="34" customFormat="1" x14ac:dyDescent="0.2">
      <c r="A476" s="196">
        <v>37681</v>
      </c>
      <c r="B476" s="187">
        <v>1980</v>
      </c>
      <c r="C476" s="187">
        <v>5500</v>
      </c>
      <c r="D476" s="187">
        <f t="shared" si="7"/>
        <v>760</v>
      </c>
      <c r="E476" s="187">
        <v>8240</v>
      </c>
    </row>
    <row r="477" spans="1:5" s="34" customFormat="1" x14ac:dyDescent="0.2">
      <c r="A477" s="196">
        <v>37712</v>
      </c>
      <c r="B477" s="187">
        <v>2005</v>
      </c>
      <c r="C477" s="187">
        <v>5525</v>
      </c>
      <c r="D477" s="187">
        <f t="shared" si="7"/>
        <v>770</v>
      </c>
      <c r="E477" s="187">
        <v>8300</v>
      </c>
    </row>
    <row r="478" spans="1:5" s="34" customFormat="1" x14ac:dyDescent="0.2">
      <c r="A478" s="196">
        <v>37742</v>
      </c>
      <c r="B478" s="187">
        <v>2000</v>
      </c>
      <c r="C478" s="187">
        <v>5640</v>
      </c>
      <c r="D478" s="187">
        <f t="shared" si="7"/>
        <v>775</v>
      </c>
      <c r="E478" s="187">
        <v>8415</v>
      </c>
    </row>
    <row r="479" spans="1:5" s="34" customFormat="1" x14ac:dyDescent="0.2">
      <c r="A479" s="196">
        <v>37773</v>
      </c>
      <c r="B479" s="187">
        <v>2040</v>
      </c>
      <c r="C479" s="187">
        <v>5655</v>
      </c>
      <c r="D479" s="187">
        <f t="shared" si="7"/>
        <v>790</v>
      </c>
      <c r="E479" s="187">
        <v>8485</v>
      </c>
    </row>
    <row r="480" spans="1:5" s="34" customFormat="1" x14ac:dyDescent="0.2">
      <c r="A480" s="196">
        <v>37803</v>
      </c>
      <c r="B480" s="187">
        <v>2090</v>
      </c>
      <c r="C480" s="187">
        <v>5545</v>
      </c>
      <c r="D480" s="187">
        <f t="shared" si="7"/>
        <v>775</v>
      </c>
      <c r="E480" s="187">
        <v>8410</v>
      </c>
    </row>
    <row r="481" spans="1:5" s="34" customFormat="1" x14ac:dyDescent="0.2">
      <c r="A481" s="196">
        <v>37834</v>
      </c>
      <c r="B481" s="187">
        <v>2135</v>
      </c>
      <c r="C481" s="187">
        <v>5460</v>
      </c>
      <c r="D481" s="187">
        <f t="shared" si="7"/>
        <v>775</v>
      </c>
      <c r="E481" s="187">
        <v>8370</v>
      </c>
    </row>
    <row r="482" spans="1:5" s="34" customFormat="1" x14ac:dyDescent="0.2">
      <c r="A482" s="196">
        <v>37865</v>
      </c>
      <c r="B482" s="187">
        <v>2175</v>
      </c>
      <c r="C482" s="187">
        <v>5415</v>
      </c>
      <c r="D482" s="187">
        <f t="shared" si="7"/>
        <v>745</v>
      </c>
      <c r="E482" s="187">
        <v>8335</v>
      </c>
    </row>
    <row r="483" spans="1:5" s="34" customFormat="1" x14ac:dyDescent="0.2">
      <c r="A483" s="196">
        <v>37895</v>
      </c>
      <c r="B483" s="187">
        <v>2225</v>
      </c>
      <c r="C483" s="187">
        <v>5390</v>
      </c>
      <c r="D483" s="187">
        <f t="shared" si="7"/>
        <v>765</v>
      </c>
      <c r="E483" s="187">
        <v>8380</v>
      </c>
    </row>
    <row r="484" spans="1:5" s="34" customFormat="1" x14ac:dyDescent="0.2">
      <c r="A484" s="196">
        <v>37926</v>
      </c>
      <c r="B484" s="187">
        <v>2245</v>
      </c>
      <c r="C484" s="187">
        <v>5370</v>
      </c>
      <c r="D484" s="187">
        <f t="shared" si="7"/>
        <v>770</v>
      </c>
      <c r="E484" s="187">
        <v>8385</v>
      </c>
    </row>
    <row r="485" spans="1:5" s="34" customFormat="1" x14ac:dyDescent="0.2">
      <c r="A485" s="196">
        <v>37956</v>
      </c>
      <c r="B485" s="187">
        <v>2180</v>
      </c>
      <c r="C485" s="187">
        <v>5360</v>
      </c>
      <c r="D485" s="187">
        <f t="shared" si="7"/>
        <v>775</v>
      </c>
      <c r="E485" s="187">
        <v>8315</v>
      </c>
    </row>
    <row r="486" spans="1:5" s="34" customFormat="1" x14ac:dyDescent="0.2">
      <c r="A486" s="196">
        <v>37987</v>
      </c>
      <c r="B486" s="187">
        <v>2175</v>
      </c>
      <c r="C486" s="187">
        <v>5400</v>
      </c>
      <c r="D486" s="187">
        <f t="shared" si="7"/>
        <v>790</v>
      </c>
      <c r="E486" s="187">
        <v>8365</v>
      </c>
    </row>
    <row r="487" spans="1:5" s="34" customFormat="1" x14ac:dyDescent="0.2">
      <c r="A487" s="196">
        <v>38018</v>
      </c>
      <c r="B487" s="187">
        <v>2170</v>
      </c>
      <c r="C487" s="187">
        <v>5290</v>
      </c>
      <c r="D487" s="187">
        <f t="shared" si="7"/>
        <v>790</v>
      </c>
      <c r="E487" s="187">
        <v>8250</v>
      </c>
    </row>
    <row r="488" spans="1:5" s="34" customFormat="1" x14ac:dyDescent="0.2">
      <c r="A488" s="196">
        <v>38047</v>
      </c>
      <c r="B488" s="187">
        <v>2140</v>
      </c>
      <c r="C488" s="187">
        <v>5305</v>
      </c>
      <c r="D488" s="187">
        <f t="shared" si="7"/>
        <v>790</v>
      </c>
      <c r="E488" s="187">
        <v>8235</v>
      </c>
    </row>
    <row r="489" spans="1:5" s="34" customFormat="1" x14ac:dyDescent="0.2">
      <c r="A489" s="196">
        <v>38078</v>
      </c>
      <c r="B489" s="187">
        <v>2180</v>
      </c>
      <c r="C489" s="187">
        <v>5300</v>
      </c>
      <c r="D489" s="187">
        <f t="shared" si="7"/>
        <v>795</v>
      </c>
      <c r="E489" s="187">
        <v>8275</v>
      </c>
    </row>
    <row r="490" spans="1:5" s="34" customFormat="1" x14ac:dyDescent="0.2">
      <c r="A490" s="196">
        <v>38108</v>
      </c>
      <c r="B490" s="187">
        <v>2145</v>
      </c>
      <c r="C490" s="187">
        <v>5250</v>
      </c>
      <c r="D490" s="187">
        <f t="shared" si="7"/>
        <v>800</v>
      </c>
      <c r="E490" s="187">
        <v>8195</v>
      </c>
    </row>
    <row r="491" spans="1:5" s="34" customFormat="1" x14ac:dyDescent="0.2">
      <c r="A491" s="196">
        <v>38139</v>
      </c>
      <c r="B491" s="187">
        <v>2120</v>
      </c>
      <c r="C491" s="187">
        <v>5175</v>
      </c>
      <c r="D491" s="187">
        <f t="shared" si="7"/>
        <v>790</v>
      </c>
      <c r="E491" s="187">
        <v>8085</v>
      </c>
    </row>
    <row r="492" spans="1:5" s="34" customFormat="1" x14ac:dyDescent="0.2">
      <c r="A492" s="196">
        <v>38169</v>
      </c>
      <c r="B492" s="187">
        <v>2155</v>
      </c>
      <c r="C492" s="187">
        <v>5025</v>
      </c>
      <c r="D492" s="187">
        <f t="shared" si="7"/>
        <v>800</v>
      </c>
      <c r="E492" s="187">
        <v>7980</v>
      </c>
    </row>
    <row r="493" spans="1:5" s="34" customFormat="1" x14ac:dyDescent="0.2">
      <c r="A493" s="196">
        <v>38200</v>
      </c>
      <c r="B493" s="187">
        <v>2315</v>
      </c>
      <c r="C493" s="187">
        <v>4905</v>
      </c>
      <c r="D493" s="187">
        <f t="shared" si="7"/>
        <v>815</v>
      </c>
      <c r="E493" s="187">
        <v>8035</v>
      </c>
    </row>
    <row r="494" spans="1:5" s="34" customFormat="1" x14ac:dyDescent="0.2">
      <c r="A494" s="196">
        <v>38231</v>
      </c>
      <c r="B494" s="187">
        <v>2320</v>
      </c>
      <c r="C494" s="187">
        <v>4840</v>
      </c>
      <c r="D494" s="187">
        <f t="shared" si="7"/>
        <v>800</v>
      </c>
      <c r="E494" s="187">
        <v>7960</v>
      </c>
    </row>
    <row r="495" spans="1:5" s="34" customFormat="1" x14ac:dyDescent="0.2">
      <c r="A495" s="196">
        <v>38261</v>
      </c>
      <c r="B495" s="187">
        <v>2260</v>
      </c>
      <c r="C495" s="187">
        <v>4730</v>
      </c>
      <c r="D495" s="187">
        <f t="shared" si="7"/>
        <v>785</v>
      </c>
      <c r="E495" s="187">
        <v>7775</v>
      </c>
    </row>
    <row r="496" spans="1:5" s="34" customFormat="1" x14ac:dyDescent="0.2">
      <c r="A496" s="196">
        <v>38292</v>
      </c>
      <c r="B496" s="187">
        <v>2175</v>
      </c>
      <c r="C496" s="187">
        <v>4595</v>
      </c>
      <c r="D496" s="187">
        <f t="shared" si="7"/>
        <v>790</v>
      </c>
      <c r="E496" s="187">
        <v>7560</v>
      </c>
    </row>
    <row r="497" spans="1:5" s="34" customFormat="1" x14ac:dyDescent="0.2">
      <c r="A497" s="196">
        <v>38322</v>
      </c>
      <c r="B497" s="187">
        <v>2155</v>
      </c>
      <c r="C497" s="187">
        <v>4560</v>
      </c>
      <c r="D497" s="187">
        <f t="shared" si="7"/>
        <v>785</v>
      </c>
      <c r="E497" s="187">
        <v>7500</v>
      </c>
    </row>
    <row r="498" spans="1:5" s="34" customFormat="1" x14ac:dyDescent="0.2">
      <c r="A498" s="196">
        <v>38353</v>
      </c>
      <c r="B498" s="187">
        <v>2155</v>
      </c>
      <c r="C498" s="187">
        <v>4625</v>
      </c>
      <c r="D498" s="187">
        <f t="shared" si="7"/>
        <v>795</v>
      </c>
      <c r="E498" s="187">
        <v>7575</v>
      </c>
    </row>
    <row r="499" spans="1:5" s="34" customFormat="1" x14ac:dyDescent="0.2">
      <c r="A499" s="196">
        <v>38384</v>
      </c>
      <c r="B499" s="187">
        <v>2195</v>
      </c>
      <c r="C499" s="187">
        <v>4595</v>
      </c>
      <c r="D499" s="187">
        <f t="shared" si="7"/>
        <v>800</v>
      </c>
      <c r="E499" s="187">
        <v>7590</v>
      </c>
    </row>
    <row r="500" spans="1:5" s="34" customFormat="1" x14ac:dyDescent="0.2">
      <c r="A500" s="196">
        <v>38412</v>
      </c>
      <c r="B500" s="187">
        <v>2250</v>
      </c>
      <c r="C500" s="187">
        <v>4600</v>
      </c>
      <c r="D500" s="187">
        <f t="shared" si="7"/>
        <v>805</v>
      </c>
      <c r="E500" s="187">
        <v>7655</v>
      </c>
    </row>
    <row r="501" spans="1:5" s="34" customFormat="1" x14ac:dyDescent="0.2">
      <c r="A501" s="196">
        <v>38443</v>
      </c>
      <c r="B501" s="187">
        <v>2285</v>
      </c>
      <c r="C501" s="187">
        <v>4670</v>
      </c>
      <c r="D501" s="187">
        <f t="shared" si="7"/>
        <v>810</v>
      </c>
      <c r="E501" s="187">
        <v>7765</v>
      </c>
    </row>
    <row r="502" spans="1:5" s="34" customFormat="1" x14ac:dyDescent="0.2">
      <c r="A502" s="196">
        <v>38473</v>
      </c>
      <c r="B502" s="187">
        <v>2290</v>
      </c>
      <c r="C502" s="187">
        <v>4605</v>
      </c>
      <c r="D502" s="187">
        <f t="shared" ref="D502:D533" si="8">(E502-B502-C502)</f>
        <v>815</v>
      </c>
      <c r="E502" s="187">
        <v>7710</v>
      </c>
    </row>
    <row r="503" spans="1:5" s="34" customFormat="1" x14ac:dyDescent="0.2">
      <c r="A503" s="196">
        <v>38504</v>
      </c>
      <c r="B503" s="187">
        <v>2280</v>
      </c>
      <c r="C503" s="187">
        <v>4570</v>
      </c>
      <c r="D503" s="187">
        <f t="shared" si="8"/>
        <v>810</v>
      </c>
      <c r="E503" s="187">
        <v>7660</v>
      </c>
    </row>
    <row r="504" spans="1:5" s="34" customFormat="1" x14ac:dyDescent="0.2">
      <c r="A504" s="196">
        <v>38534</v>
      </c>
      <c r="B504" s="187">
        <v>2460</v>
      </c>
      <c r="C504" s="187">
        <v>4575</v>
      </c>
      <c r="D504" s="187">
        <f t="shared" si="8"/>
        <v>810</v>
      </c>
      <c r="E504" s="187">
        <v>7845</v>
      </c>
    </row>
    <row r="505" spans="1:5" s="34" customFormat="1" x14ac:dyDescent="0.2">
      <c r="A505" s="196">
        <v>38565</v>
      </c>
      <c r="B505" s="187">
        <v>2660</v>
      </c>
      <c r="C505" s="187">
        <v>4660</v>
      </c>
      <c r="D505" s="187">
        <f t="shared" si="8"/>
        <v>815</v>
      </c>
      <c r="E505" s="187">
        <v>8135</v>
      </c>
    </row>
    <row r="506" spans="1:5" s="34" customFormat="1" x14ac:dyDescent="0.2">
      <c r="A506" s="196">
        <v>38596</v>
      </c>
      <c r="B506" s="187">
        <v>2695</v>
      </c>
      <c r="C506" s="187">
        <v>4705</v>
      </c>
      <c r="D506" s="187">
        <f t="shared" si="8"/>
        <v>825</v>
      </c>
      <c r="E506" s="187">
        <v>8225</v>
      </c>
    </row>
    <row r="507" spans="1:5" s="34" customFormat="1" x14ac:dyDescent="0.2">
      <c r="A507" s="196">
        <v>38626</v>
      </c>
      <c r="B507" s="187">
        <v>2680</v>
      </c>
      <c r="C507" s="187">
        <v>4720</v>
      </c>
      <c r="D507" s="187">
        <f t="shared" si="8"/>
        <v>810</v>
      </c>
      <c r="E507" s="187">
        <v>8210</v>
      </c>
    </row>
    <row r="508" spans="1:5" s="34" customFormat="1" x14ac:dyDescent="0.2">
      <c r="A508" s="196">
        <v>38657</v>
      </c>
      <c r="B508" s="187">
        <v>2575</v>
      </c>
      <c r="C508" s="187">
        <v>4785</v>
      </c>
      <c r="D508" s="187">
        <f t="shared" si="8"/>
        <v>825</v>
      </c>
      <c r="E508" s="187">
        <v>8185</v>
      </c>
    </row>
    <row r="509" spans="1:5" s="34" customFormat="1" x14ac:dyDescent="0.2">
      <c r="A509" s="196">
        <v>38687</v>
      </c>
      <c r="B509" s="187">
        <v>2480</v>
      </c>
      <c r="C509" s="187">
        <v>4835</v>
      </c>
      <c r="D509" s="187">
        <f t="shared" si="8"/>
        <v>820</v>
      </c>
      <c r="E509" s="187">
        <v>8135</v>
      </c>
    </row>
    <row r="510" spans="1:5" s="34" customFormat="1" x14ac:dyDescent="0.2">
      <c r="A510" s="196">
        <v>38718</v>
      </c>
      <c r="B510" s="187">
        <v>2345</v>
      </c>
      <c r="C510" s="187">
        <v>4800</v>
      </c>
      <c r="D510" s="187">
        <f t="shared" si="8"/>
        <v>820</v>
      </c>
      <c r="E510" s="187">
        <v>7965</v>
      </c>
    </row>
    <row r="511" spans="1:5" s="34" customFormat="1" x14ac:dyDescent="0.2">
      <c r="A511" s="196">
        <v>38749</v>
      </c>
      <c r="B511" s="187">
        <v>2390</v>
      </c>
      <c r="C511" s="187">
        <v>4910</v>
      </c>
      <c r="D511" s="187">
        <f t="shared" si="8"/>
        <v>830</v>
      </c>
      <c r="E511" s="187">
        <v>8130</v>
      </c>
    </row>
    <row r="512" spans="1:5" s="34" customFormat="1" x14ac:dyDescent="0.2">
      <c r="A512" s="196">
        <v>38777</v>
      </c>
      <c r="B512" s="187">
        <v>2460</v>
      </c>
      <c r="C512" s="187">
        <v>5045</v>
      </c>
      <c r="D512" s="187">
        <f t="shared" si="8"/>
        <v>870</v>
      </c>
      <c r="E512" s="187">
        <v>8375</v>
      </c>
    </row>
    <row r="513" spans="1:5" s="34" customFormat="1" x14ac:dyDescent="0.2">
      <c r="A513" s="196">
        <v>38808</v>
      </c>
      <c r="B513" s="187">
        <v>2525</v>
      </c>
      <c r="C513" s="187">
        <v>5140</v>
      </c>
      <c r="D513" s="187">
        <f t="shared" si="8"/>
        <v>915</v>
      </c>
      <c r="E513" s="187">
        <v>8580</v>
      </c>
    </row>
    <row r="514" spans="1:5" s="34" customFormat="1" x14ac:dyDescent="0.2">
      <c r="A514" s="196">
        <v>38838</v>
      </c>
      <c r="B514" s="187">
        <v>2460</v>
      </c>
      <c r="C514" s="187">
        <v>5175</v>
      </c>
      <c r="D514" s="187">
        <f t="shared" si="8"/>
        <v>910</v>
      </c>
      <c r="E514" s="187">
        <v>8545</v>
      </c>
    </row>
    <row r="515" spans="1:5" s="34" customFormat="1" x14ac:dyDescent="0.2">
      <c r="A515" s="196">
        <v>38869</v>
      </c>
      <c r="B515" s="187">
        <v>2490</v>
      </c>
      <c r="C515" s="187">
        <v>5190</v>
      </c>
      <c r="D515" s="187">
        <f t="shared" si="8"/>
        <v>925</v>
      </c>
      <c r="E515" s="187">
        <v>8605</v>
      </c>
    </row>
    <row r="516" spans="1:5" s="34" customFormat="1" x14ac:dyDescent="0.2">
      <c r="A516" s="196">
        <v>38899</v>
      </c>
      <c r="B516" s="187">
        <v>2640</v>
      </c>
      <c r="C516" s="187">
        <v>5165</v>
      </c>
      <c r="D516" s="187">
        <f t="shared" si="8"/>
        <v>955</v>
      </c>
      <c r="E516" s="187">
        <v>8760</v>
      </c>
    </row>
    <row r="517" spans="1:5" s="34" customFormat="1" x14ac:dyDescent="0.2">
      <c r="A517" s="196">
        <v>38930</v>
      </c>
      <c r="B517" s="187">
        <v>2685</v>
      </c>
      <c r="C517" s="187">
        <v>5200</v>
      </c>
      <c r="D517" s="187">
        <f t="shared" si="8"/>
        <v>955</v>
      </c>
      <c r="E517" s="187">
        <v>8840</v>
      </c>
    </row>
    <row r="518" spans="1:5" s="34" customFormat="1" x14ac:dyDescent="0.2">
      <c r="A518" s="196">
        <v>38961</v>
      </c>
      <c r="B518" s="187">
        <v>2725</v>
      </c>
      <c r="C518" s="187">
        <v>5265</v>
      </c>
      <c r="D518" s="187">
        <f t="shared" si="8"/>
        <v>995</v>
      </c>
      <c r="E518" s="187">
        <v>8985</v>
      </c>
    </row>
    <row r="519" spans="1:5" s="34" customFormat="1" x14ac:dyDescent="0.2">
      <c r="A519" s="196">
        <v>38991</v>
      </c>
      <c r="B519" s="187">
        <v>2615</v>
      </c>
      <c r="C519" s="187">
        <v>5275</v>
      </c>
      <c r="D519" s="187">
        <f t="shared" si="8"/>
        <v>990</v>
      </c>
      <c r="E519" s="187">
        <v>8880</v>
      </c>
    </row>
    <row r="520" spans="1:5" s="34" customFormat="1" x14ac:dyDescent="0.2">
      <c r="A520" s="196">
        <v>39022</v>
      </c>
      <c r="B520" s="187">
        <v>2515</v>
      </c>
      <c r="C520" s="187">
        <v>5210</v>
      </c>
      <c r="D520" s="187">
        <f t="shared" si="8"/>
        <v>1000</v>
      </c>
      <c r="E520" s="187">
        <v>8725</v>
      </c>
    </row>
    <row r="521" spans="1:5" s="34" customFormat="1" x14ac:dyDescent="0.2">
      <c r="A521" s="196">
        <v>39052</v>
      </c>
      <c r="B521" s="187">
        <v>2470</v>
      </c>
      <c r="C521" s="187">
        <v>5075</v>
      </c>
      <c r="D521" s="187">
        <f t="shared" si="8"/>
        <v>995</v>
      </c>
      <c r="E521" s="187">
        <v>8540</v>
      </c>
    </row>
    <row r="522" spans="1:5" s="34" customFormat="1" x14ac:dyDescent="0.2">
      <c r="A522" s="196">
        <v>39083</v>
      </c>
      <c r="B522" s="187">
        <v>2395</v>
      </c>
      <c r="C522" s="187">
        <v>4950</v>
      </c>
      <c r="D522" s="187">
        <f t="shared" si="8"/>
        <v>1000</v>
      </c>
      <c r="E522" s="187">
        <v>8345</v>
      </c>
    </row>
    <row r="523" spans="1:5" s="34" customFormat="1" x14ac:dyDescent="0.2">
      <c r="A523" s="196">
        <v>39114</v>
      </c>
      <c r="B523" s="187">
        <v>2395</v>
      </c>
      <c r="C523" s="187">
        <v>5065</v>
      </c>
      <c r="D523" s="187">
        <f t="shared" si="8"/>
        <v>1000</v>
      </c>
      <c r="E523" s="187">
        <v>8460</v>
      </c>
    </row>
    <row r="524" spans="1:5" s="34" customFormat="1" x14ac:dyDescent="0.2">
      <c r="A524" s="196">
        <v>39142</v>
      </c>
      <c r="B524" s="187">
        <v>2405</v>
      </c>
      <c r="C524" s="187">
        <v>5070</v>
      </c>
      <c r="D524" s="187">
        <f t="shared" si="8"/>
        <v>1020</v>
      </c>
      <c r="E524" s="187">
        <v>8495</v>
      </c>
    </row>
    <row r="525" spans="1:5" s="34" customFormat="1" x14ac:dyDescent="0.2">
      <c r="A525" s="196">
        <v>39173</v>
      </c>
      <c r="B525" s="187">
        <v>2350</v>
      </c>
      <c r="C525" s="187">
        <v>5035</v>
      </c>
      <c r="D525" s="187">
        <f t="shared" si="8"/>
        <v>1020</v>
      </c>
      <c r="E525" s="187">
        <v>8405</v>
      </c>
    </row>
    <row r="526" spans="1:5" s="34" customFormat="1" x14ac:dyDescent="0.2">
      <c r="A526" s="196">
        <v>39203</v>
      </c>
      <c r="B526" s="187">
        <v>2230</v>
      </c>
      <c r="C526" s="187">
        <v>4975</v>
      </c>
      <c r="D526" s="187">
        <f t="shared" si="8"/>
        <v>1020</v>
      </c>
      <c r="E526" s="187">
        <v>8225</v>
      </c>
    </row>
    <row r="527" spans="1:5" s="34" customFormat="1" x14ac:dyDescent="0.2">
      <c r="A527" s="196">
        <v>39234</v>
      </c>
      <c r="B527" s="187">
        <v>2195</v>
      </c>
      <c r="C527" s="187">
        <v>4915</v>
      </c>
      <c r="D527" s="187">
        <f t="shared" si="8"/>
        <v>1000</v>
      </c>
      <c r="E527" s="187">
        <v>8110</v>
      </c>
    </row>
    <row r="528" spans="1:5" s="34" customFormat="1" x14ac:dyDescent="0.2">
      <c r="A528" s="196">
        <v>39264</v>
      </c>
      <c r="B528" s="187">
        <v>2260</v>
      </c>
      <c r="C528" s="187">
        <v>4840</v>
      </c>
      <c r="D528" s="187">
        <f t="shared" si="8"/>
        <v>990</v>
      </c>
      <c r="E528" s="187">
        <v>8090</v>
      </c>
    </row>
    <row r="529" spans="1:5" s="34" customFormat="1" x14ac:dyDescent="0.2">
      <c r="A529" s="196">
        <v>39295</v>
      </c>
      <c r="B529" s="187">
        <v>2410</v>
      </c>
      <c r="C529" s="187">
        <v>4750</v>
      </c>
      <c r="D529" s="187">
        <f t="shared" si="8"/>
        <v>975</v>
      </c>
      <c r="E529" s="187">
        <v>8135</v>
      </c>
    </row>
    <row r="530" spans="1:5" s="34" customFormat="1" x14ac:dyDescent="0.2">
      <c r="A530" s="196">
        <v>39326</v>
      </c>
      <c r="B530" s="187">
        <v>2425</v>
      </c>
      <c r="C530" s="187">
        <v>4725</v>
      </c>
      <c r="D530" s="187">
        <f t="shared" si="8"/>
        <v>980</v>
      </c>
      <c r="E530" s="187">
        <v>8130</v>
      </c>
    </row>
    <row r="531" spans="1:5" s="34" customFormat="1" x14ac:dyDescent="0.2">
      <c r="A531" s="196">
        <v>39356</v>
      </c>
      <c r="B531" s="187">
        <v>2245</v>
      </c>
      <c r="C531" s="187">
        <v>4700</v>
      </c>
      <c r="D531" s="187">
        <f t="shared" si="8"/>
        <v>990</v>
      </c>
      <c r="E531" s="187">
        <v>7935</v>
      </c>
    </row>
    <row r="532" spans="1:5" s="34" customFormat="1" x14ac:dyDescent="0.2">
      <c r="A532" s="196">
        <v>39387</v>
      </c>
      <c r="B532" s="187">
        <v>2150</v>
      </c>
      <c r="C532" s="187">
        <v>4685</v>
      </c>
      <c r="D532" s="187">
        <f t="shared" si="8"/>
        <v>980</v>
      </c>
      <c r="E532" s="187">
        <v>7815</v>
      </c>
    </row>
    <row r="533" spans="1:5" s="34" customFormat="1" x14ac:dyDescent="0.2">
      <c r="A533" s="196">
        <v>39417</v>
      </c>
      <c r="B533" s="187">
        <v>2125</v>
      </c>
      <c r="C533" s="187">
        <v>4475</v>
      </c>
      <c r="D533" s="187">
        <f t="shared" si="8"/>
        <v>965</v>
      </c>
      <c r="E533" s="187">
        <v>7565</v>
      </c>
    </row>
    <row r="534" spans="1:5" s="34" customFormat="1" x14ac:dyDescent="0.2">
      <c r="A534" s="196">
        <v>39448</v>
      </c>
      <c r="B534" s="187">
        <v>2060</v>
      </c>
      <c r="C534" s="187">
        <v>4550</v>
      </c>
      <c r="D534" s="187">
        <f t="shared" ref="D534:D565" si="9">(E534-B534-C534)</f>
        <v>965</v>
      </c>
      <c r="E534" s="187">
        <v>7575</v>
      </c>
    </row>
    <row r="535" spans="1:5" s="34" customFormat="1" x14ac:dyDescent="0.2">
      <c r="A535" s="196">
        <v>39479</v>
      </c>
      <c r="B535" s="187">
        <v>2100</v>
      </c>
      <c r="C535" s="187">
        <v>4545</v>
      </c>
      <c r="D535" s="187">
        <f t="shared" si="9"/>
        <v>990</v>
      </c>
      <c r="E535" s="187">
        <v>7635</v>
      </c>
    </row>
    <row r="536" spans="1:5" s="34" customFormat="1" x14ac:dyDescent="0.2">
      <c r="A536" s="196">
        <v>39508</v>
      </c>
      <c r="B536" s="187">
        <v>2125</v>
      </c>
      <c r="C536" s="187">
        <v>4485</v>
      </c>
      <c r="D536" s="187">
        <f t="shared" si="9"/>
        <v>985</v>
      </c>
      <c r="E536" s="187">
        <v>7595</v>
      </c>
    </row>
    <row r="537" spans="1:5" s="34" customFormat="1" x14ac:dyDescent="0.2">
      <c r="A537" s="196">
        <v>39539</v>
      </c>
      <c r="B537" s="187">
        <v>2065</v>
      </c>
      <c r="C537" s="187">
        <v>4395</v>
      </c>
      <c r="D537" s="187">
        <f t="shared" si="9"/>
        <v>990</v>
      </c>
      <c r="E537" s="187">
        <v>7450</v>
      </c>
    </row>
    <row r="538" spans="1:5" s="34" customFormat="1" x14ac:dyDescent="0.2">
      <c r="A538" s="196">
        <v>39569</v>
      </c>
      <c r="B538" s="187">
        <v>2045</v>
      </c>
      <c r="C538" s="187">
        <v>4455</v>
      </c>
      <c r="D538" s="187">
        <f t="shared" si="9"/>
        <v>985</v>
      </c>
      <c r="E538" s="187">
        <v>7485</v>
      </c>
    </row>
    <row r="539" spans="1:5" s="34" customFormat="1" x14ac:dyDescent="0.2">
      <c r="A539" s="196">
        <v>39600</v>
      </c>
      <c r="B539" s="187">
        <v>2035</v>
      </c>
      <c r="C539" s="187">
        <v>4430</v>
      </c>
      <c r="D539" s="187">
        <f t="shared" si="9"/>
        <v>1000</v>
      </c>
      <c r="E539" s="187">
        <v>7465</v>
      </c>
    </row>
    <row r="540" spans="1:5" s="34" customFormat="1" x14ac:dyDescent="0.2">
      <c r="A540" s="196">
        <v>39630</v>
      </c>
      <c r="B540" s="187">
        <v>2130</v>
      </c>
      <c r="C540" s="187">
        <v>4345</v>
      </c>
      <c r="D540" s="187">
        <f t="shared" si="9"/>
        <v>985</v>
      </c>
      <c r="E540" s="187">
        <v>7460</v>
      </c>
    </row>
    <row r="541" spans="1:5" s="34" customFormat="1" x14ac:dyDescent="0.2">
      <c r="A541" s="196">
        <v>39661</v>
      </c>
      <c r="B541" s="187">
        <v>2345</v>
      </c>
      <c r="C541" s="187">
        <v>4420</v>
      </c>
      <c r="D541" s="187">
        <f t="shared" si="9"/>
        <v>1005</v>
      </c>
      <c r="E541" s="187">
        <v>7770</v>
      </c>
    </row>
    <row r="542" spans="1:5" s="34" customFormat="1" x14ac:dyDescent="0.2">
      <c r="A542" s="196">
        <v>39692</v>
      </c>
      <c r="B542" s="187">
        <v>2395</v>
      </c>
      <c r="C542" s="187">
        <v>4500</v>
      </c>
      <c r="D542" s="187">
        <f t="shared" si="9"/>
        <v>1015</v>
      </c>
      <c r="E542" s="187">
        <v>7910</v>
      </c>
    </row>
    <row r="543" spans="1:5" s="34" customFormat="1" x14ac:dyDescent="0.2">
      <c r="A543" s="196">
        <v>39722</v>
      </c>
      <c r="B543" s="187">
        <v>2325</v>
      </c>
      <c r="C543" s="187">
        <v>4595</v>
      </c>
      <c r="D543" s="187">
        <f t="shared" si="9"/>
        <v>1040</v>
      </c>
      <c r="E543" s="187">
        <v>7960</v>
      </c>
    </row>
    <row r="544" spans="1:5" s="34" customFormat="1" x14ac:dyDescent="0.2">
      <c r="A544" s="196">
        <v>39753</v>
      </c>
      <c r="B544" s="187">
        <v>2380</v>
      </c>
      <c r="C544" s="187">
        <v>4720</v>
      </c>
      <c r="D544" s="187">
        <f t="shared" si="9"/>
        <v>1070</v>
      </c>
      <c r="E544" s="187">
        <v>8170</v>
      </c>
    </row>
    <row r="545" spans="1:5" s="34" customFormat="1" x14ac:dyDescent="0.2">
      <c r="A545" s="196">
        <v>39783</v>
      </c>
      <c r="B545" s="187">
        <v>2395</v>
      </c>
      <c r="C545" s="187">
        <v>4875</v>
      </c>
      <c r="D545" s="187">
        <f t="shared" si="9"/>
        <v>1070</v>
      </c>
      <c r="E545" s="187">
        <v>8340</v>
      </c>
    </row>
    <row r="546" spans="1:5" s="34" customFormat="1" x14ac:dyDescent="0.2">
      <c r="A546" s="196">
        <v>39814</v>
      </c>
      <c r="B546" s="187">
        <v>2415</v>
      </c>
      <c r="C546" s="187">
        <v>5050</v>
      </c>
      <c r="D546" s="187">
        <f t="shared" si="9"/>
        <v>1130</v>
      </c>
      <c r="E546" s="187">
        <v>8595</v>
      </c>
    </row>
    <row r="547" spans="1:5" s="34" customFormat="1" x14ac:dyDescent="0.2">
      <c r="A547" s="196">
        <v>39845</v>
      </c>
      <c r="B547" s="187">
        <v>2635</v>
      </c>
      <c r="C547" s="187">
        <v>5480</v>
      </c>
      <c r="D547" s="187">
        <f t="shared" si="9"/>
        <v>1155</v>
      </c>
      <c r="E547" s="187">
        <v>9270</v>
      </c>
    </row>
    <row r="548" spans="1:5" s="34" customFormat="1" x14ac:dyDescent="0.2">
      <c r="A548" s="196">
        <v>39873</v>
      </c>
      <c r="B548" s="187">
        <v>2835</v>
      </c>
      <c r="C548" s="187">
        <v>5715</v>
      </c>
      <c r="D548" s="187">
        <f t="shared" si="9"/>
        <v>1175</v>
      </c>
      <c r="E548" s="187">
        <v>9725</v>
      </c>
    </row>
    <row r="549" spans="1:5" s="34" customFormat="1" x14ac:dyDescent="0.2">
      <c r="A549" s="196">
        <v>39904</v>
      </c>
      <c r="B549" s="187">
        <v>2820</v>
      </c>
      <c r="C549" s="187">
        <v>5860</v>
      </c>
      <c r="D549" s="187">
        <f t="shared" si="9"/>
        <v>1200</v>
      </c>
      <c r="E549" s="187">
        <v>9880</v>
      </c>
    </row>
    <row r="550" spans="1:5" s="34" customFormat="1" x14ac:dyDescent="0.2">
      <c r="A550" s="196">
        <v>39934</v>
      </c>
      <c r="B550" s="187">
        <v>2830</v>
      </c>
      <c r="C550" s="187">
        <v>6010</v>
      </c>
      <c r="D550" s="187">
        <f t="shared" si="9"/>
        <v>1235</v>
      </c>
      <c r="E550" s="187">
        <v>10075</v>
      </c>
    </row>
    <row r="551" spans="1:5" s="34" customFormat="1" x14ac:dyDescent="0.2">
      <c r="A551" s="196">
        <v>39965</v>
      </c>
      <c r="B551" s="187">
        <v>2815</v>
      </c>
      <c r="C551" s="187">
        <v>6065</v>
      </c>
      <c r="D551" s="187">
        <f t="shared" si="9"/>
        <v>1260</v>
      </c>
      <c r="E551" s="187">
        <v>10140</v>
      </c>
    </row>
    <row r="552" spans="1:5" s="34" customFormat="1" x14ac:dyDescent="0.2">
      <c r="A552" s="196">
        <v>39995</v>
      </c>
      <c r="B552" s="187">
        <v>3065</v>
      </c>
      <c r="C552" s="187">
        <v>6130</v>
      </c>
      <c r="D552" s="187">
        <f t="shared" si="9"/>
        <v>1255</v>
      </c>
      <c r="E552" s="187">
        <v>10450</v>
      </c>
    </row>
    <row r="553" spans="1:5" s="34" customFormat="1" x14ac:dyDescent="0.2">
      <c r="A553" s="196">
        <v>40026</v>
      </c>
      <c r="B553" s="187">
        <v>3190</v>
      </c>
      <c r="C553" s="187">
        <v>6160</v>
      </c>
      <c r="D553" s="187">
        <f t="shared" si="9"/>
        <v>1280</v>
      </c>
      <c r="E553" s="187">
        <v>10630</v>
      </c>
    </row>
    <row r="554" spans="1:5" s="34" customFormat="1" x14ac:dyDescent="0.2">
      <c r="A554" s="196">
        <v>40057</v>
      </c>
      <c r="B554" s="187">
        <v>3180</v>
      </c>
      <c r="C554" s="187">
        <v>6180</v>
      </c>
      <c r="D554" s="187">
        <f t="shared" si="9"/>
        <v>1270</v>
      </c>
      <c r="E554" s="187">
        <v>10630</v>
      </c>
    </row>
    <row r="555" spans="1:5" s="34" customFormat="1" x14ac:dyDescent="0.2">
      <c r="A555" s="196">
        <v>40087</v>
      </c>
      <c r="B555" s="187">
        <v>3080</v>
      </c>
      <c r="C555" s="187">
        <v>6220</v>
      </c>
      <c r="D555" s="187">
        <f t="shared" si="9"/>
        <v>1295</v>
      </c>
      <c r="E555" s="187">
        <v>10595</v>
      </c>
    </row>
    <row r="556" spans="1:5" s="34" customFormat="1" x14ac:dyDescent="0.2">
      <c r="A556" s="196">
        <v>40118</v>
      </c>
      <c r="B556" s="187">
        <v>3010</v>
      </c>
      <c r="C556" s="187">
        <v>6105</v>
      </c>
      <c r="D556" s="187">
        <f t="shared" si="9"/>
        <v>1275</v>
      </c>
      <c r="E556" s="187">
        <v>10390</v>
      </c>
    </row>
    <row r="557" spans="1:5" s="34" customFormat="1" x14ac:dyDescent="0.2">
      <c r="A557" s="196">
        <v>40148</v>
      </c>
      <c r="B557" s="187">
        <v>2900</v>
      </c>
      <c r="C557" s="187">
        <v>5965</v>
      </c>
      <c r="D557" s="187">
        <f t="shared" si="9"/>
        <v>1265</v>
      </c>
      <c r="E557" s="187">
        <v>10130</v>
      </c>
    </row>
    <row r="558" spans="1:5" s="34" customFormat="1" x14ac:dyDescent="0.2">
      <c r="A558" s="196">
        <v>40179</v>
      </c>
      <c r="B558" s="187">
        <v>2945</v>
      </c>
      <c r="C558" s="187">
        <v>6070</v>
      </c>
      <c r="D558" s="187">
        <f t="shared" si="9"/>
        <v>1285</v>
      </c>
      <c r="E558" s="187">
        <v>10300</v>
      </c>
    </row>
    <row r="559" spans="1:5" s="34" customFormat="1" x14ac:dyDescent="0.2">
      <c r="A559" s="196">
        <v>40210</v>
      </c>
      <c r="B559" s="187">
        <v>3000</v>
      </c>
      <c r="C559" s="187">
        <v>6165</v>
      </c>
      <c r="D559" s="187">
        <f t="shared" si="9"/>
        <v>1320</v>
      </c>
      <c r="E559" s="187">
        <v>10485</v>
      </c>
    </row>
    <row r="560" spans="1:5" s="34" customFormat="1" x14ac:dyDescent="0.2">
      <c r="A560" s="196">
        <v>40238</v>
      </c>
      <c r="B560" s="187">
        <v>2905</v>
      </c>
      <c r="C560" s="187">
        <v>6135</v>
      </c>
      <c r="D560" s="187">
        <f t="shared" si="9"/>
        <v>1325</v>
      </c>
      <c r="E560" s="187">
        <v>10365</v>
      </c>
    </row>
    <row r="561" spans="1:5" s="34" customFormat="1" x14ac:dyDescent="0.2">
      <c r="A561" s="196">
        <v>40269</v>
      </c>
      <c r="B561" s="187">
        <v>2740</v>
      </c>
      <c r="C561" s="187">
        <v>6055</v>
      </c>
      <c r="D561" s="187">
        <f t="shared" si="9"/>
        <v>1345</v>
      </c>
      <c r="E561" s="187">
        <v>10140</v>
      </c>
    </row>
    <row r="562" spans="1:5" s="34" customFormat="1" x14ac:dyDescent="0.2">
      <c r="A562" s="196">
        <v>40299</v>
      </c>
      <c r="B562" s="187">
        <v>2710</v>
      </c>
      <c r="C562" s="187">
        <v>6185</v>
      </c>
      <c r="D562" s="187">
        <f t="shared" si="9"/>
        <v>1375</v>
      </c>
      <c r="E562" s="187">
        <v>10270</v>
      </c>
    </row>
    <row r="563" spans="1:5" s="34" customFormat="1" x14ac:dyDescent="0.2">
      <c r="A563" s="196">
        <v>40330</v>
      </c>
      <c r="B563" s="187">
        <v>2580</v>
      </c>
      <c r="C563" s="187">
        <v>6040</v>
      </c>
      <c r="D563" s="187">
        <f t="shared" si="9"/>
        <v>1395</v>
      </c>
      <c r="E563" s="187">
        <v>10015</v>
      </c>
    </row>
    <row r="564" spans="1:5" s="34" customFormat="1" x14ac:dyDescent="0.2">
      <c r="A564" s="196">
        <v>40360</v>
      </c>
      <c r="B564" s="187">
        <v>2695</v>
      </c>
      <c r="C564" s="187">
        <v>5965</v>
      </c>
      <c r="D564" s="187">
        <f t="shared" si="9"/>
        <v>1400</v>
      </c>
      <c r="E564" s="187">
        <v>10060</v>
      </c>
    </row>
    <row r="565" spans="1:5" s="34" customFormat="1" x14ac:dyDescent="0.2">
      <c r="A565" s="196">
        <v>40391</v>
      </c>
      <c r="B565" s="187">
        <v>2825</v>
      </c>
      <c r="C565" s="187">
        <v>5920</v>
      </c>
      <c r="D565" s="187">
        <f t="shared" si="9"/>
        <v>1425</v>
      </c>
      <c r="E565" s="187">
        <v>10170</v>
      </c>
    </row>
    <row r="566" spans="1:5" s="34" customFormat="1" x14ac:dyDescent="0.2">
      <c r="A566" s="196">
        <v>40422</v>
      </c>
      <c r="B566" s="187">
        <v>2845</v>
      </c>
      <c r="C566" s="187">
        <v>5965</v>
      </c>
      <c r="D566" s="187">
        <f t="shared" ref="D566:D597" si="10">(E566-B566-C566)</f>
        <v>1410</v>
      </c>
      <c r="E566" s="187">
        <v>10220</v>
      </c>
    </row>
    <row r="567" spans="1:5" s="34" customFormat="1" x14ac:dyDescent="0.2">
      <c r="A567" s="196">
        <v>40452</v>
      </c>
      <c r="B567" s="187">
        <v>2770</v>
      </c>
      <c r="C567" s="187">
        <v>5865</v>
      </c>
      <c r="D567" s="187">
        <f t="shared" si="10"/>
        <v>1425</v>
      </c>
      <c r="E567" s="187">
        <v>10060</v>
      </c>
    </row>
    <row r="568" spans="1:5" s="34" customFormat="1" x14ac:dyDescent="0.2">
      <c r="A568" s="196">
        <v>40483</v>
      </c>
      <c r="B568" s="187">
        <v>2690</v>
      </c>
      <c r="C568" s="187">
        <v>5845</v>
      </c>
      <c r="D568" s="187">
        <f t="shared" si="10"/>
        <v>1390</v>
      </c>
      <c r="E568" s="187">
        <v>9925</v>
      </c>
    </row>
    <row r="569" spans="1:5" s="34" customFormat="1" x14ac:dyDescent="0.2">
      <c r="A569" s="196">
        <v>40513</v>
      </c>
      <c r="B569" s="187">
        <v>2675</v>
      </c>
      <c r="C569" s="187">
        <v>5825</v>
      </c>
      <c r="D569" s="187">
        <f t="shared" si="10"/>
        <v>1430</v>
      </c>
      <c r="E569" s="187">
        <v>9930</v>
      </c>
    </row>
    <row r="570" spans="1:5" s="34" customFormat="1" x14ac:dyDescent="0.2">
      <c r="A570" s="196">
        <v>40544</v>
      </c>
      <c r="B570" s="187">
        <v>2690</v>
      </c>
      <c r="C570" s="187">
        <v>5950</v>
      </c>
      <c r="D570" s="187">
        <f t="shared" si="10"/>
        <v>1450</v>
      </c>
      <c r="E570" s="187">
        <v>10090</v>
      </c>
    </row>
    <row r="571" spans="1:5" s="34" customFormat="1" x14ac:dyDescent="0.2">
      <c r="A571" s="196">
        <v>40575</v>
      </c>
      <c r="B571" s="187">
        <v>2765</v>
      </c>
      <c r="C571" s="187">
        <v>6035</v>
      </c>
      <c r="D571" s="187">
        <f t="shared" si="10"/>
        <v>1465</v>
      </c>
      <c r="E571" s="187">
        <v>10265</v>
      </c>
    </row>
    <row r="572" spans="1:5" s="34" customFormat="1" x14ac:dyDescent="0.2">
      <c r="A572" s="196">
        <v>40603</v>
      </c>
      <c r="B572" s="187">
        <v>2740</v>
      </c>
      <c r="C572" s="187">
        <v>6045</v>
      </c>
      <c r="D572" s="187">
        <f t="shared" si="10"/>
        <v>1470</v>
      </c>
      <c r="E572" s="187">
        <v>10255</v>
      </c>
    </row>
    <row r="573" spans="1:5" s="34" customFormat="1" x14ac:dyDescent="0.2">
      <c r="A573" s="196">
        <v>40634</v>
      </c>
      <c r="B573" s="187">
        <v>2750</v>
      </c>
      <c r="C573" s="187">
        <v>6155</v>
      </c>
      <c r="D573" s="187">
        <f t="shared" si="10"/>
        <v>1500</v>
      </c>
      <c r="E573" s="187">
        <v>10405</v>
      </c>
    </row>
    <row r="574" spans="1:5" s="34" customFormat="1" x14ac:dyDescent="0.2">
      <c r="A574" s="196">
        <v>40664</v>
      </c>
      <c r="B574" s="187">
        <v>2690</v>
      </c>
      <c r="C574" s="187">
        <v>6260</v>
      </c>
      <c r="D574" s="187">
        <f t="shared" si="10"/>
        <v>1525</v>
      </c>
      <c r="E574" s="187">
        <v>10475</v>
      </c>
    </row>
    <row r="575" spans="1:5" s="34" customFormat="1" x14ac:dyDescent="0.2">
      <c r="A575" s="196">
        <v>40695</v>
      </c>
      <c r="B575" s="187">
        <v>2660</v>
      </c>
      <c r="C575" s="187">
        <v>6305</v>
      </c>
      <c r="D575" s="187">
        <f t="shared" si="10"/>
        <v>1540</v>
      </c>
      <c r="E575" s="187">
        <v>10505</v>
      </c>
    </row>
    <row r="576" spans="1:5" s="34" customFormat="1" x14ac:dyDescent="0.2">
      <c r="A576" s="196">
        <v>40725</v>
      </c>
      <c r="B576" s="187">
        <v>3035</v>
      </c>
      <c r="C576" s="187">
        <v>6285</v>
      </c>
      <c r="D576" s="187">
        <f t="shared" si="10"/>
        <v>1555</v>
      </c>
      <c r="E576" s="187">
        <v>10875</v>
      </c>
    </row>
    <row r="577" spans="1:5" s="34" customFormat="1" x14ac:dyDescent="0.2">
      <c r="A577" s="196">
        <v>40756</v>
      </c>
      <c r="B577" s="187">
        <v>3395</v>
      </c>
      <c r="C577" s="187">
        <v>6345</v>
      </c>
      <c r="D577" s="187">
        <f t="shared" si="10"/>
        <v>1590</v>
      </c>
      <c r="E577" s="187">
        <v>11330</v>
      </c>
    </row>
    <row r="578" spans="1:5" s="34" customFormat="1" x14ac:dyDescent="0.2">
      <c r="A578" s="196">
        <v>40787</v>
      </c>
      <c r="B578" s="187">
        <v>3455</v>
      </c>
      <c r="C578" s="187">
        <v>6305</v>
      </c>
      <c r="D578" s="187">
        <f t="shared" si="10"/>
        <v>1580</v>
      </c>
      <c r="E578" s="187">
        <v>11340</v>
      </c>
    </row>
    <row r="579" spans="1:5" s="34" customFormat="1" x14ac:dyDescent="0.2">
      <c r="A579" s="196">
        <v>40817</v>
      </c>
      <c r="B579" s="187">
        <v>3420</v>
      </c>
      <c r="C579" s="187">
        <v>6415</v>
      </c>
      <c r="D579" s="187">
        <f t="shared" si="10"/>
        <v>1600</v>
      </c>
      <c r="E579" s="187">
        <v>11435</v>
      </c>
    </row>
    <row r="580" spans="1:5" s="34" customFormat="1" x14ac:dyDescent="0.2">
      <c r="A580" s="196">
        <v>40848</v>
      </c>
      <c r="B580" s="187">
        <v>3290</v>
      </c>
      <c r="C580" s="187">
        <v>6370</v>
      </c>
      <c r="D580" s="187">
        <f t="shared" si="10"/>
        <v>1615</v>
      </c>
      <c r="E580" s="187">
        <v>11275</v>
      </c>
    </row>
    <row r="581" spans="1:5" s="34" customFormat="1" x14ac:dyDescent="0.2">
      <c r="A581" s="196">
        <v>40878</v>
      </c>
      <c r="B581" s="187">
        <v>3155</v>
      </c>
      <c r="C581" s="187">
        <v>6310</v>
      </c>
      <c r="D581" s="187">
        <f t="shared" si="10"/>
        <v>1645</v>
      </c>
      <c r="E581" s="187">
        <v>11110</v>
      </c>
    </row>
    <row r="582" spans="1:5" s="34" customFormat="1" x14ac:dyDescent="0.2">
      <c r="A582" s="196">
        <v>40909</v>
      </c>
      <c r="B582" s="187">
        <v>3110</v>
      </c>
      <c r="C582" s="187">
        <v>6345</v>
      </c>
      <c r="D582" s="187">
        <f t="shared" si="10"/>
        <v>1665</v>
      </c>
      <c r="E582" s="187">
        <v>11120</v>
      </c>
    </row>
    <row r="583" spans="1:5" s="34" customFormat="1" x14ac:dyDescent="0.2">
      <c r="A583" s="196">
        <v>40940</v>
      </c>
      <c r="B583" s="187">
        <v>3195</v>
      </c>
      <c r="C583" s="187">
        <v>6485</v>
      </c>
      <c r="D583" s="187">
        <f t="shared" si="10"/>
        <v>1675</v>
      </c>
      <c r="E583" s="187">
        <v>11355</v>
      </c>
    </row>
    <row r="584" spans="1:5" s="34" customFormat="1" x14ac:dyDescent="0.2">
      <c r="A584" s="196">
        <v>40969</v>
      </c>
      <c r="B584" s="187">
        <v>3080</v>
      </c>
      <c r="C584" s="187">
        <v>6390</v>
      </c>
      <c r="D584" s="187">
        <f t="shared" si="10"/>
        <v>1680</v>
      </c>
      <c r="E584" s="187">
        <v>11150</v>
      </c>
    </row>
    <row r="585" spans="1:5" s="34" customFormat="1" x14ac:dyDescent="0.2">
      <c r="A585" s="196">
        <v>41000</v>
      </c>
      <c r="B585" s="187">
        <v>2945</v>
      </c>
      <c r="C585" s="187">
        <v>6280</v>
      </c>
      <c r="D585" s="187">
        <f t="shared" si="10"/>
        <v>1675</v>
      </c>
      <c r="E585" s="187">
        <v>10900</v>
      </c>
    </row>
    <row r="586" spans="1:5" s="34" customFormat="1" x14ac:dyDescent="0.2">
      <c r="A586" s="196">
        <v>41030</v>
      </c>
      <c r="B586" s="187">
        <v>2775</v>
      </c>
      <c r="C586" s="187">
        <v>6110</v>
      </c>
      <c r="D586" s="187">
        <f t="shared" si="10"/>
        <v>1675</v>
      </c>
      <c r="E586" s="187">
        <v>10560</v>
      </c>
    </row>
    <row r="587" spans="1:5" s="34" customFormat="1" x14ac:dyDescent="0.2">
      <c r="A587" s="196">
        <v>41061</v>
      </c>
      <c r="B587" s="187">
        <v>2750</v>
      </c>
      <c r="C587" s="187">
        <v>6110</v>
      </c>
      <c r="D587" s="187">
        <f t="shared" si="10"/>
        <v>1695</v>
      </c>
      <c r="E587" s="187">
        <v>10555</v>
      </c>
    </row>
    <row r="588" spans="1:5" s="34" customFormat="1" x14ac:dyDescent="0.2">
      <c r="A588" s="196">
        <v>41091</v>
      </c>
      <c r="B588" s="187">
        <v>2825</v>
      </c>
      <c r="C588" s="187">
        <v>6020</v>
      </c>
      <c r="D588" s="187">
        <f t="shared" si="10"/>
        <v>1695</v>
      </c>
      <c r="E588" s="187">
        <v>10540</v>
      </c>
    </row>
    <row r="589" spans="1:5" s="34" customFormat="1" x14ac:dyDescent="0.2">
      <c r="A589" s="196">
        <v>41122</v>
      </c>
      <c r="B589" s="187">
        <v>2860</v>
      </c>
      <c r="C589" s="187">
        <v>6020</v>
      </c>
      <c r="D589" s="187">
        <f t="shared" si="10"/>
        <v>1685</v>
      </c>
      <c r="E589" s="187">
        <v>10565</v>
      </c>
    </row>
    <row r="590" spans="1:5" s="34" customFormat="1" x14ac:dyDescent="0.2">
      <c r="A590" s="196">
        <v>41153</v>
      </c>
      <c r="B590" s="187">
        <v>2935</v>
      </c>
      <c r="C590" s="187">
        <v>6105</v>
      </c>
      <c r="D590" s="187">
        <f t="shared" si="10"/>
        <v>1720</v>
      </c>
      <c r="E590" s="187">
        <v>10760</v>
      </c>
    </row>
    <row r="591" spans="1:5" s="34" customFormat="1" x14ac:dyDescent="0.2">
      <c r="A591" s="196">
        <v>41183</v>
      </c>
      <c r="B591" s="187">
        <v>2950</v>
      </c>
      <c r="C591" s="187">
        <v>6235</v>
      </c>
      <c r="D591" s="187">
        <f t="shared" si="10"/>
        <v>1720</v>
      </c>
      <c r="E591" s="187">
        <v>10905</v>
      </c>
    </row>
    <row r="592" spans="1:5" s="34" customFormat="1" x14ac:dyDescent="0.2">
      <c r="A592" s="196">
        <v>41214</v>
      </c>
      <c r="B592" s="187">
        <v>2920</v>
      </c>
      <c r="C592" s="187">
        <v>6310</v>
      </c>
      <c r="D592" s="187">
        <f t="shared" si="10"/>
        <v>1715</v>
      </c>
      <c r="E592" s="187">
        <v>10945</v>
      </c>
    </row>
    <row r="593" spans="1:5" s="34" customFormat="1" x14ac:dyDescent="0.2">
      <c r="A593" s="196">
        <v>41244</v>
      </c>
      <c r="B593" s="187">
        <v>2675</v>
      </c>
      <c r="C593" s="187">
        <v>6195</v>
      </c>
      <c r="D593" s="187">
        <f t="shared" si="10"/>
        <v>1715</v>
      </c>
      <c r="E593" s="187">
        <v>10585</v>
      </c>
    </row>
    <row r="594" spans="1:5" s="34" customFormat="1" x14ac:dyDescent="0.2">
      <c r="A594" s="196">
        <v>41275</v>
      </c>
      <c r="B594" s="187">
        <v>2645</v>
      </c>
      <c r="C594" s="187">
        <v>6255</v>
      </c>
      <c r="D594" s="187">
        <f t="shared" si="10"/>
        <v>1720</v>
      </c>
      <c r="E594" s="187">
        <v>10620</v>
      </c>
    </row>
    <row r="595" spans="1:5" s="34" customFormat="1" x14ac:dyDescent="0.2">
      <c r="A595" s="196">
        <v>41306</v>
      </c>
      <c r="B595" s="187">
        <v>2670</v>
      </c>
      <c r="C595" s="187">
        <v>6310</v>
      </c>
      <c r="D595" s="187">
        <f t="shared" si="10"/>
        <v>1710</v>
      </c>
      <c r="E595" s="187">
        <v>10690</v>
      </c>
    </row>
    <row r="596" spans="1:5" s="34" customFormat="1" x14ac:dyDescent="0.2">
      <c r="A596" s="196">
        <v>41334</v>
      </c>
      <c r="B596" s="187">
        <v>2530</v>
      </c>
      <c r="C596" s="187">
        <v>6145</v>
      </c>
      <c r="D596" s="187">
        <f t="shared" si="10"/>
        <v>1720</v>
      </c>
      <c r="E596" s="187">
        <v>10395</v>
      </c>
    </row>
    <row r="597" spans="1:5" s="34" customFormat="1" x14ac:dyDescent="0.2">
      <c r="A597" s="196">
        <v>41365</v>
      </c>
      <c r="B597" s="187">
        <v>2405</v>
      </c>
      <c r="C597" s="187">
        <v>6030</v>
      </c>
      <c r="D597" s="187">
        <f t="shared" si="10"/>
        <v>1720</v>
      </c>
      <c r="E597" s="187">
        <v>10155</v>
      </c>
    </row>
    <row r="598" spans="1:5" s="34" customFormat="1" x14ac:dyDescent="0.2">
      <c r="A598" s="196">
        <v>41395</v>
      </c>
      <c r="B598" s="187">
        <v>2325</v>
      </c>
      <c r="C598" s="187">
        <v>5890</v>
      </c>
      <c r="D598" s="187">
        <f t="shared" ref="D598:D601" si="11">(E598-B598-C598)</f>
        <v>1690</v>
      </c>
      <c r="E598" s="187">
        <v>9905</v>
      </c>
    </row>
    <row r="599" spans="1:5" s="34" customFormat="1" x14ac:dyDescent="0.2">
      <c r="A599" s="196">
        <v>41426</v>
      </c>
      <c r="B599" s="187">
        <v>2315</v>
      </c>
      <c r="C599" s="187">
        <v>5730</v>
      </c>
      <c r="D599" s="187">
        <f t="shared" si="11"/>
        <v>1670</v>
      </c>
      <c r="E599" s="187">
        <v>9715</v>
      </c>
    </row>
    <row r="600" spans="1:5" s="34" customFormat="1" x14ac:dyDescent="0.2">
      <c r="A600" s="196">
        <v>41456</v>
      </c>
      <c r="B600" s="187">
        <v>2345</v>
      </c>
      <c r="C600" s="187">
        <v>5545</v>
      </c>
      <c r="D600" s="187">
        <f t="shared" si="11"/>
        <v>1645</v>
      </c>
      <c r="E600" s="187">
        <v>9535</v>
      </c>
    </row>
    <row r="601" spans="1:5" s="34" customFormat="1" x14ac:dyDescent="0.2">
      <c r="A601" s="196">
        <v>41487</v>
      </c>
      <c r="B601" s="187">
        <v>2395</v>
      </c>
      <c r="C601" s="187">
        <v>5490</v>
      </c>
      <c r="D601" s="187">
        <f t="shared" si="11"/>
        <v>1625</v>
      </c>
      <c r="E601" s="187">
        <v>9510</v>
      </c>
    </row>
    <row r="602" spans="1:5" s="34" customFormat="1" ht="14.25" x14ac:dyDescent="0.2">
      <c r="A602" s="170" t="s">
        <v>331</v>
      </c>
    </row>
    <row r="603" spans="1:5" s="34" customFormat="1" ht="14.25" x14ac:dyDescent="0.2"/>
    <row r="604" spans="1:5" s="34" customFormat="1" ht="14.25" x14ac:dyDescent="0.2"/>
    <row r="605" spans="1:5" s="34" customFormat="1" ht="18.75" x14ac:dyDescent="0.3">
      <c r="A605" s="197" t="s">
        <v>221</v>
      </c>
      <c r="B605" s="198" t="s">
        <v>241</v>
      </c>
      <c r="C605" s="178"/>
      <c r="D605" s="179"/>
    </row>
    <row r="606" spans="1:5" s="34" customFormat="1" ht="14.25" x14ac:dyDescent="0.2">
      <c r="A606" s="195" t="s">
        <v>335</v>
      </c>
      <c r="B606" s="162" t="s">
        <v>121</v>
      </c>
      <c r="C606" s="162" t="s">
        <v>122</v>
      </c>
      <c r="D606" s="162" t="s">
        <v>336</v>
      </c>
      <c r="E606" s="162" t="s">
        <v>120</v>
      </c>
    </row>
    <row r="607" spans="1:5" s="34" customFormat="1" x14ac:dyDescent="0.2">
      <c r="A607" s="196">
        <v>36526</v>
      </c>
      <c r="B607" s="187">
        <v>36765</v>
      </c>
      <c r="C607" s="187">
        <v>124715</v>
      </c>
      <c r="D607" s="187">
        <f t="shared" ref="D607:D638" si="12">(E607-B607-C607)</f>
        <v>27855</v>
      </c>
      <c r="E607" s="187">
        <v>189335</v>
      </c>
    </row>
    <row r="608" spans="1:5" s="34" customFormat="1" x14ac:dyDescent="0.2">
      <c r="A608" s="196">
        <v>36557</v>
      </c>
      <c r="B608" s="187">
        <v>37255</v>
      </c>
      <c r="C608" s="187">
        <v>123455</v>
      </c>
      <c r="D608" s="187">
        <f t="shared" si="12"/>
        <v>27470</v>
      </c>
      <c r="E608" s="187">
        <v>188180</v>
      </c>
    </row>
    <row r="609" spans="1:5" s="34" customFormat="1" x14ac:dyDescent="0.2">
      <c r="A609" s="196">
        <v>36586</v>
      </c>
      <c r="B609" s="187">
        <v>36835</v>
      </c>
      <c r="C609" s="187">
        <v>121315</v>
      </c>
      <c r="D609" s="187">
        <f t="shared" si="12"/>
        <v>27015</v>
      </c>
      <c r="E609" s="187">
        <v>185165</v>
      </c>
    </row>
    <row r="610" spans="1:5" s="34" customFormat="1" x14ac:dyDescent="0.2">
      <c r="A610" s="196">
        <v>36617</v>
      </c>
      <c r="B610" s="187">
        <v>35020</v>
      </c>
      <c r="C610" s="187">
        <v>118460</v>
      </c>
      <c r="D610" s="187">
        <f t="shared" si="12"/>
        <v>26615</v>
      </c>
      <c r="E610" s="187">
        <v>180095</v>
      </c>
    </row>
    <row r="611" spans="1:5" s="34" customFormat="1" x14ac:dyDescent="0.2">
      <c r="A611" s="196">
        <v>36647</v>
      </c>
      <c r="B611" s="187">
        <v>33395</v>
      </c>
      <c r="C611" s="187">
        <v>116315</v>
      </c>
      <c r="D611" s="187">
        <f t="shared" si="12"/>
        <v>26195</v>
      </c>
      <c r="E611" s="187">
        <v>175905</v>
      </c>
    </row>
    <row r="612" spans="1:5" s="34" customFormat="1" x14ac:dyDescent="0.2">
      <c r="A612" s="196">
        <v>36678</v>
      </c>
      <c r="B612" s="187">
        <v>32690</v>
      </c>
      <c r="C612" s="187">
        <v>114350</v>
      </c>
      <c r="D612" s="187">
        <f t="shared" si="12"/>
        <v>25830</v>
      </c>
      <c r="E612" s="187">
        <v>172870</v>
      </c>
    </row>
    <row r="613" spans="1:5" s="34" customFormat="1" x14ac:dyDescent="0.2">
      <c r="A613" s="196">
        <v>36708</v>
      </c>
      <c r="B613" s="187">
        <v>34010</v>
      </c>
      <c r="C613" s="187">
        <v>112430</v>
      </c>
      <c r="D613" s="187">
        <f t="shared" si="12"/>
        <v>25095</v>
      </c>
      <c r="E613" s="187">
        <v>171535</v>
      </c>
    </row>
    <row r="614" spans="1:5" s="34" customFormat="1" x14ac:dyDescent="0.2">
      <c r="A614" s="196">
        <v>36739</v>
      </c>
      <c r="B614" s="187">
        <v>35020</v>
      </c>
      <c r="C614" s="187">
        <v>111235</v>
      </c>
      <c r="D614" s="187">
        <f t="shared" si="12"/>
        <v>24640</v>
      </c>
      <c r="E614" s="187">
        <v>170895</v>
      </c>
    </row>
    <row r="615" spans="1:5" s="34" customFormat="1" x14ac:dyDescent="0.2">
      <c r="A615" s="196">
        <v>36770</v>
      </c>
      <c r="B615" s="187">
        <v>34820</v>
      </c>
      <c r="C615" s="187">
        <v>108915</v>
      </c>
      <c r="D615" s="187">
        <f t="shared" si="12"/>
        <v>23915</v>
      </c>
      <c r="E615" s="187">
        <v>167650</v>
      </c>
    </row>
    <row r="616" spans="1:5" s="34" customFormat="1" x14ac:dyDescent="0.2">
      <c r="A616" s="196">
        <v>36800</v>
      </c>
      <c r="B616" s="187">
        <v>32840</v>
      </c>
      <c r="C616" s="187">
        <v>106765</v>
      </c>
      <c r="D616" s="187">
        <f t="shared" si="12"/>
        <v>23320</v>
      </c>
      <c r="E616" s="187">
        <v>162925</v>
      </c>
    </row>
    <row r="617" spans="1:5" s="34" customFormat="1" x14ac:dyDescent="0.2">
      <c r="A617" s="196">
        <v>36831</v>
      </c>
      <c r="B617" s="187">
        <v>31505</v>
      </c>
      <c r="C617" s="187">
        <v>104845</v>
      </c>
      <c r="D617" s="187">
        <f t="shared" si="12"/>
        <v>22940</v>
      </c>
      <c r="E617" s="187">
        <v>159290</v>
      </c>
    </row>
    <row r="618" spans="1:5" s="34" customFormat="1" x14ac:dyDescent="0.2">
      <c r="A618" s="196">
        <v>36861</v>
      </c>
      <c r="B618" s="187">
        <v>30850</v>
      </c>
      <c r="C618" s="187">
        <v>103955</v>
      </c>
      <c r="D618" s="187">
        <f t="shared" si="12"/>
        <v>22635</v>
      </c>
      <c r="E618" s="187">
        <v>157440</v>
      </c>
    </row>
    <row r="619" spans="1:5" s="34" customFormat="1" x14ac:dyDescent="0.2">
      <c r="A619" s="196">
        <v>36892</v>
      </c>
      <c r="B619" s="187">
        <v>31030</v>
      </c>
      <c r="C619" s="187">
        <v>104875</v>
      </c>
      <c r="D619" s="187">
        <f t="shared" si="12"/>
        <v>23010</v>
      </c>
      <c r="E619" s="187">
        <v>158915</v>
      </c>
    </row>
    <row r="620" spans="1:5" s="34" customFormat="1" x14ac:dyDescent="0.2">
      <c r="A620" s="196">
        <v>36923</v>
      </c>
      <c r="B620" s="187">
        <v>31590</v>
      </c>
      <c r="C620" s="187">
        <v>104125</v>
      </c>
      <c r="D620" s="187">
        <f t="shared" si="12"/>
        <v>22685</v>
      </c>
      <c r="E620" s="187">
        <v>158400</v>
      </c>
    </row>
    <row r="621" spans="1:5" s="34" customFormat="1" x14ac:dyDescent="0.2">
      <c r="A621" s="196">
        <v>36951</v>
      </c>
      <c r="B621" s="187">
        <v>31110</v>
      </c>
      <c r="C621" s="187">
        <v>101690</v>
      </c>
      <c r="D621" s="187">
        <f t="shared" si="12"/>
        <v>22050</v>
      </c>
      <c r="E621" s="187">
        <v>154850</v>
      </c>
    </row>
    <row r="622" spans="1:5" s="34" customFormat="1" x14ac:dyDescent="0.2">
      <c r="A622" s="196">
        <v>36982</v>
      </c>
      <c r="B622" s="187">
        <v>29940</v>
      </c>
      <c r="C622" s="187">
        <v>99880</v>
      </c>
      <c r="D622" s="187">
        <f t="shared" si="12"/>
        <v>21790</v>
      </c>
      <c r="E622" s="187">
        <v>151610</v>
      </c>
    </row>
    <row r="623" spans="1:5" s="34" customFormat="1" x14ac:dyDescent="0.2">
      <c r="A623" s="196">
        <v>37012</v>
      </c>
      <c r="B623" s="187">
        <v>29565</v>
      </c>
      <c r="C623" s="187">
        <v>99815</v>
      </c>
      <c r="D623" s="187">
        <f t="shared" si="12"/>
        <v>21485</v>
      </c>
      <c r="E623" s="187">
        <v>150865</v>
      </c>
    </row>
    <row r="624" spans="1:5" s="34" customFormat="1" x14ac:dyDescent="0.2">
      <c r="A624" s="196">
        <v>37043</v>
      </c>
      <c r="B624" s="187">
        <v>29100</v>
      </c>
      <c r="C624" s="187">
        <v>98855</v>
      </c>
      <c r="D624" s="187">
        <f t="shared" si="12"/>
        <v>21170</v>
      </c>
      <c r="E624" s="187">
        <v>149125</v>
      </c>
    </row>
    <row r="625" spans="1:5" s="34" customFormat="1" x14ac:dyDescent="0.2">
      <c r="A625" s="196">
        <v>37073</v>
      </c>
      <c r="B625" s="187">
        <v>30235</v>
      </c>
      <c r="C625" s="187">
        <v>98450</v>
      </c>
      <c r="D625" s="187">
        <f t="shared" si="12"/>
        <v>20940</v>
      </c>
      <c r="E625" s="187">
        <v>149625</v>
      </c>
    </row>
    <row r="626" spans="1:5" s="34" customFormat="1" x14ac:dyDescent="0.2">
      <c r="A626" s="196">
        <v>37104</v>
      </c>
      <c r="B626" s="187">
        <v>31870</v>
      </c>
      <c r="C626" s="187">
        <v>99085</v>
      </c>
      <c r="D626" s="187">
        <f t="shared" si="12"/>
        <v>20975</v>
      </c>
      <c r="E626" s="187">
        <v>151930</v>
      </c>
    </row>
    <row r="627" spans="1:5" s="34" customFormat="1" x14ac:dyDescent="0.2">
      <c r="A627" s="196">
        <v>37135</v>
      </c>
      <c r="B627" s="187">
        <v>32900</v>
      </c>
      <c r="C627" s="187">
        <v>99140</v>
      </c>
      <c r="D627" s="187">
        <f t="shared" si="12"/>
        <v>20735</v>
      </c>
      <c r="E627" s="187">
        <v>152775</v>
      </c>
    </row>
    <row r="628" spans="1:5" s="34" customFormat="1" x14ac:dyDescent="0.2">
      <c r="A628" s="196">
        <v>37165</v>
      </c>
      <c r="B628" s="187">
        <v>32665</v>
      </c>
      <c r="C628" s="187">
        <v>99505</v>
      </c>
      <c r="D628" s="187">
        <f t="shared" si="12"/>
        <v>20775</v>
      </c>
      <c r="E628" s="187">
        <v>152945</v>
      </c>
    </row>
    <row r="629" spans="1:5" s="34" customFormat="1" x14ac:dyDescent="0.2">
      <c r="A629" s="196">
        <v>37196</v>
      </c>
      <c r="B629" s="187">
        <v>32880</v>
      </c>
      <c r="C629" s="187">
        <v>100990</v>
      </c>
      <c r="D629" s="187">
        <f t="shared" si="12"/>
        <v>20940</v>
      </c>
      <c r="E629" s="187">
        <v>154810</v>
      </c>
    </row>
    <row r="630" spans="1:5" s="34" customFormat="1" x14ac:dyDescent="0.2">
      <c r="A630" s="196">
        <v>37226</v>
      </c>
      <c r="B630" s="187">
        <v>33620</v>
      </c>
      <c r="C630" s="187">
        <v>103195</v>
      </c>
      <c r="D630" s="187">
        <f t="shared" si="12"/>
        <v>21310</v>
      </c>
      <c r="E630" s="187">
        <v>158125</v>
      </c>
    </row>
    <row r="631" spans="1:5" s="34" customFormat="1" x14ac:dyDescent="0.2">
      <c r="A631" s="196">
        <v>37257</v>
      </c>
      <c r="B631" s="187">
        <v>34105</v>
      </c>
      <c r="C631" s="187">
        <v>105870</v>
      </c>
      <c r="D631" s="187">
        <f t="shared" si="12"/>
        <v>22065</v>
      </c>
      <c r="E631" s="187">
        <v>162040</v>
      </c>
    </row>
    <row r="632" spans="1:5" s="34" customFormat="1" x14ac:dyDescent="0.2">
      <c r="A632" s="196">
        <v>37288</v>
      </c>
      <c r="B632" s="187">
        <v>35790</v>
      </c>
      <c r="C632" s="187">
        <v>106140</v>
      </c>
      <c r="D632" s="187">
        <f t="shared" si="12"/>
        <v>21985</v>
      </c>
      <c r="E632" s="187">
        <v>163915</v>
      </c>
    </row>
    <row r="633" spans="1:5" s="34" customFormat="1" x14ac:dyDescent="0.2">
      <c r="A633" s="196">
        <v>37316</v>
      </c>
      <c r="B633" s="187">
        <v>36200</v>
      </c>
      <c r="C633" s="187">
        <v>105715</v>
      </c>
      <c r="D633" s="187">
        <f t="shared" si="12"/>
        <v>21880</v>
      </c>
      <c r="E633" s="187">
        <v>163795</v>
      </c>
    </row>
    <row r="634" spans="1:5" s="34" customFormat="1" x14ac:dyDescent="0.2">
      <c r="A634" s="196">
        <v>37347</v>
      </c>
      <c r="B634" s="187">
        <v>35935</v>
      </c>
      <c r="C634" s="187">
        <v>106525</v>
      </c>
      <c r="D634" s="187">
        <f t="shared" si="12"/>
        <v>22310</v>
      </c>
      <c r="E634" s="187">
        <v>164770</v>
      </c>
    </row>
    <row r="635" spans="1:5" s="34" customFormat="1" x14ac:dyDescent="0.2">
      <c r="A635" s="196">
        <v>37377</v>
      </c>
      <c r="B635" s="187">
        <v>35260</v>
      </c>
      <c r="C635" s="187">
        <v>106345</v>
      </c>
      <c r="D635" s="187">
        <f t="shared" si="12"/>
        <v>22305</v>
      </c>
      <c r="E635" s="187">
        <v>163910</v>
      </c>
    </row>
    <row r="636" spans="1:5" s="34" customFormat="1" x14ac:dyDescent="0.2">
      <c r="A636" s="196">
        <v>37408</v>
      </c>
      <c r="B636" s="187">
        <v>35215</v>
      </c>
      <c r="C636" s="187">
        <v>106040</v>
      </c>
      <c r="D636" s="187">
        <f t="shared" si="12"/>
        <v>22285</v>
      </c>
      <c r="E636" s="187">
        <v>163540</v>
      </c>
    </row>
    <row r="637" spans="1:5" s="34" customFormat="1" x14ac:dyDescent="0.2">
      <c r="A637" s="196">
        <v>37438</v>
      </c>
      <c r="B637" s="187">
        <v>36875</v>
      </c>
      <c r="C637" s="187">
        <v>106060</v>
      </c>
      <c r="D637" s="187">
        <f t="shared" si="12"/>
        <v>22370</v>
      </c>
      <c r="E637" s="187">
        <v>165305</v>
      </c>
    </row>
    <row r="638" spans="1:5" s="34" customFormat="1" x14ac:dyDescent="0.2">
      <c r="A638" s="196">
        <v>37469</v>
      </c>
      <c r="B638" s="187">
        <v>38065</v>
      </c>
      <c r="C638" s="187">
        <v>105980</v>
      </c>
      <c r="D638" s="187">
        <f t="shared" si="12"/>
        <v>22325</v>
      </c>
      <c r="E638" s="187">
        <v>166370</v>
      </c>
    </row>
    <row r="639" spans="1:5" s="34" customFormat="1" x14ac:dyDescent="0.2">
      <c r="A639" s="196">
        <v>37500</v>
      </c>
      <c r="B639" s="187">
        <v>38680</v>
      </c>
      <c r="C639" s="187">
        <v>105735</v>
      </c>
      <c r="D639" s="187">
        <f t="shared" ref="D639:D670" si="13">(E639-B639-C639)</f>
        <v>22215</v>
      </c>
      <c r="E639" s="187">
        <v>166630</v>
      </c>
    </row>
    <row r="640" spans="1:5" s="34" customFormat="1" x14ac:dyDescent="0.2">
      <c r="A640" s="196">
        <v>37530</v>
      </c>
      <c r="B640" s="187">
        <v>37780</v>
      </c>
      <c r="C640" s="187">
        <v>104810</v>
      </c>
      <c r="D640" s="187">
        <f t="shared" si="13"/>
        <v>22115</v>
      </c>
      <c r="E640" s="187">
        <v>164705</v>
      </c>
    </row>
    <row r="641" spans="1:5" s="34" customFormat="1" x14ac:dyDescent="0.2">
      <c r="A641" s="196">
        <v>37561</v>
      </c>
      <c r="B641" s="187">
        <v>36955</v>
      </c>
      <c r="C641" s="187">
        <v>104450</v>
      </c>
      <c r="D641" s="187">
        <f t="shared" si="13"/>
        <v>22000</v>
      </c>
      <c r="E641" s="187">
        <v>163405</v>
      </c>
    </row>
    <row r="642" spans="1:5" s="34" customFormat="1" x14ac:dyDescent="0.2">
      <c r="A642" s="196">
        <v>37591</v>
      </c>
      <c r="B642" s="187">
        <v>36740</v>
      </c>
      <c r="C642" s="187">
        <v>104855</v>
      </c>
      <c r="D642" s="187">
        <f t="shared" si="13"/>
        <v>22210</v>
      </c>
      <c r="E642" s="187">
        <v>163805</v>
      </c>
    </row>
    <row r="643" spans="1:5" s="34" customFormat="1" x14ac:dyDescent="0.2">
      <c r="A643" s="196">
        <v>37622</v>
      </c>
      <c r="B643" s="187">
        <v>37330</v>
      </c>
      <c r="C643" s="187">
        <v>107700</v>
      </c>
      <c r="D643" s="187">
        <f t="shared" si="13"/>
        <v>23030</v>
      </c>
      <c r="E643" s="187">
        <v>168060</v>
      </c>
    </row>
    <row r="644" spans="1:5" s="34" customFormat="1" x14ac:dyDescent="0.2">
      <c r="A644" s="196">
        <v>37653</v>
      </c>
      <c r="B644" s="187">
        <v>39740</v>
      </c>
      <c r="C644" s="187">
        <v>109025</v>
      </c>
      <c r="D644" s="187">
        <f t="shared" si="13"/>
        <v>23105</v>
      </c>
      <c r="E644" s="187">
        <v>171870</v>
      </c>
    </row>
    <row r="645" spans="1:5" s="34" customFormat="1" x14ac:dyDescent="0.2">
      <c r="A645" s="196">
        <v>37681</v>
      </c>
      <c r="B645" s="187">
        <v>40090</v>
      </c>
      <c r="C645" s="187">
        <v>108480</v>
      </c>
      <c r="D645" s="187">
        <f t="shared" si="13"/>
        <v>23065</v>
      </c>
      <c r="E645" s="187">
        <v>171635</v>
      </c>
    </row>
    <row r="646" spans="1:5" s="34" customFormat="1" x14ac:dyDescent="0.2">
      <c r="A646" s="196">
        <v>37712</v>
      </c>
      <c r="B646" s="187">
        <v>39665</v>
      </c>
      <c r="C646" s="187">
        <v>108440</v>
      </c>
      <c r="D646" s="187">
        <f t="shared" si="13"/>
        <v>23280</v>
      </c>
      <c r="E646" s="187">
        <v>171385</v>
      </c>
    </row>
    <row r="647" spans="1:5" s="34" customFormat="1" x14ac:dyDescent="0.2">
      <c r="A647" s="196">
        <v>37742</v>
      </c>
      <c r="B647" s="187">
        <v>39655</v>
      </c>
      <c r="C647" s="187">
        <v>109205</v>
      </c>
      <c r="D647" s="187">
        <f t="shared" si="13"/>
        <v>23490</v>
      </c>
      <c r="E647" s="187">
        <v>172350</v>
      </c>
    </row>
    <row r="648" spans="1:5" s="34" customFormat="1" x14ac:dyDescent="0.2">
      <c r="A648" s="196">
        <v>37773</v>
      </c>
      <c r="B648" s="187">
        <v>39685</v>
      </c>
      <c r="C648" s="187">
        <v>108140</v>
      </c>
      <c r="D648" s="187">
        <f t="shared" si="13"/>
        <v>23490</v>
      </c>
      <c r="E648" s="187">
        <v>171315</v>
      </c>
    </row>
    <row r="649" spans="1:5" s="34" customFormat="1" x14ac:dyDescent="0.2">
      <c r="A649" s="196">
        <v>37803</v>
      </c>
      <c r="B649" s="187">
        <v>40975</v>
      </c>
      <c r="C649" s="187">
        <v>105990</v>
      </c>
      <c r="D649" s="187">
        <f t="shared" si="13"/>
        <v>23305</v>
      </c>
      <c r="E649" s="187">
        <v>170270</v>
      </c>
    </row>
    <row r="650" spans="1:5" s="34" customFormat="1" x14ac:dyDescent="0.2">
      <c r="A650" s="196">
        <v>37834</v>
      </c>
      <c r="B650" s="187">
        <v>42730</v>
      </c>
      <c r="C650" s="187">
        <v>104950</v>
      </c>
      <c r="D650" s="187">
        <f t="shared" si="13"/>
        <v>23215</v>
      </c>
      <c r="E650" s="187">
        <v>170895</v>
      </c>
    </row>
    <row r="651" spans="1:5" s="34" customFormat="1" x14ac:dyDescent="0.2">
      <c r="A651" s="196">
        <v>37865</v>
      </c>
      <c r="B651" s="187">
        <v>43150</v>
      </c>
      <c r="C651" s="187">
        <v>103950</v>
      </c>
      <c r="D651" s="187">
        <f t="shared" si="13"/>
        <v>23000</v>
      </c>
      <c r="E651" s="187">
        <v>170100</v>
      </c>
    </row>
    <row r="652" spans="1:5" s="34" customFormat="1" x14ac:dyDescent="0.2">
      <c r="A652" s="196">
        <v>37895</v>
      </c>
      <c r="B652" s="187">
        <v>42010</v>
      </c>
      <c r="C652" s="187">
        <v>102525</v>
      </c>
      <c r="D652" s="187">
        <f t="shared" si="13"/>
        <v>22875</v>
      </c>
      <c r="E652" s="187">
        <v>167410</v>
      </c>
    </row>
    <row r="653" spans="1:5" s="34" customFormat="1" x14ac:dyDescent="0.2">
      <c r="A653" s="196">
        <v>37926</v>
      </c>
      <c r="B653" s="187">
        <v>40795</v>
      </c>
      <c r="C653" s="187">
        <v>101765</v>
      </c>
      <c r="D653" s="187">
        <f t="shared" si="13"/>
        <v>22790</v>
      </c>
      <c r="E653" s="187">
        <v>165350</v>
      </c>
    </row>
    <row r="654" spans="1:5" s="34" customFormat="1" x14ac:dyDescent="0.2">
      <c r="A654" s="196">
        <v>37956</v>
      </c>
      <c r="B654" s="187">
        <v>40065</v>
      </c>
      <c r="C654" s="187">
        <v>101770</v>
      </c>
      <c r="D654" s="187">
        <f t="shared" si="13"/>
        <v>22875</v>
      </c>
      <c r="E654" s="187">
        <v>164710</v>
      </c>
    </row>
    <row r="655" spans="1:5" s="34" customFormat="1" x14ac:dyDescent="0.2">
      <c r="A655" s="196">
        <v>37987</v>
      </c>
      <c r="B655" s="187">
        <v>40190</v>
      </c>
      <c r="C655" s="187">
        <v>103240</v>
      </c>
      <c r="D655" s="187">
        <f t="shared" si="13"/>
        <v>23450</v>
      </c>
      <c r="E655" s="187">
        <v>166880</v>
      </c>
    </row>
    <row r="656" spans="1:5" s="34" customFormat="1" x14ac:dyDescent="0.2">
      <c r="A656" s="196">
        <v>38018</v>
      </c>
      <c r="B656" s="187">
        <v>41720</v>
      </c>
      <c r="C656" s="187">
        <v>102590</v>
      </c>
      <c r="D656" s="187">
        <f t="shared" si="13"/>
        <v>23405</v>
      </c>
      <c r="E656" s="187">
        <v>167715</v>
      </c>
    </row>
    <row r="657" spans="1:5" s="34" customFormat="1" x14ac:dyDescent="0.2">
      <c r="A657" s="196">
        <v>38047</v>
      </c>
      <c r="B657" s="187">
        <v>41505</v>
      </c>
      <c r="C657" s="187">
        <v>101290</v>
      </c>
      <c r="D657" s="187">
        <f t="shared" si="13"/>
        <v>23270</v>
      </c>
      <c r="E657" s="187">
        <v>166065</v>
      </c>
    </row>
    <row r="658" spans="1:5" s="34" customFormat="1" x14ac:dyDescent="0.2">
      <c r="A658" s="196">
        <v>38078</v>
      </c>
      <c r="B658" s="187">
        <v>41325</v>
      </c>
      <c r="C658" s="187">
        <v>101640</v>
      </c>
      <c r="D658" s="187">
        <f t="shared" si="13"/>
        <v>23400</v>
      </c>
      <c r="E658" s="187">
        <v>166365</v>
      </c>
    </row>
    <row r="659" spans="1:5" s="34" customFormat="1" x14ac:dyDescent="0.2">
      <c r="A659" s="196">
        <v>38108</v>
      </c>
      <c r="B659" s="187">
        <v>40800</v>
      </c>
      <c r="C659" s="187">
        <v>101225</v>
      </c>
      <c r="D659" s="187">
        <f t="shared" si="13"/>
        <v>23440</v>
      </c>
      <c r="E659" s="187">
        <v>165465</v>
      </c>
    </row>
    <row r="660" spans="1:5" s="34" customFormat="1" x14ac:dyDescent="0.2">
      <c r="A660" s="196">
        <v>38139</v>
      </c>
      <c r="B660" s="187">
        <v>39645</v>
      </c>
      <c r="C660" s="187">
        <v>99375</v>
      </c>
      <c r="D660" s="187">
        <f t="shared" si="13"/>
        <v>23050</v>
      </c>
      <c r="E660" s="187">
        <v>162070</v>
      </c>
    </row>
    <row r="661" spans="1:5" s="34" customFormat="1" x14ac:dyDescent="0.2">
      <c r="A661" s="196">
        <v>38169</v>
      </c>
      <c r="B661" s="187">
        <v>40815</v>
      </c>
      <c r="C661" s="187">
        <v>97595</v>
      </c>
      <c r="D661" s="187">
        <f t="shared" si="13"/>
        <v>22730</v>
      </c>
      <c r="E661" s="187">
        <v>161140</v>
      </c>
    </row>
    <row r="662" spans="1:5" s="34" customFormat="1" x14ac:dyDescent="0.2">
      <c r="A662" s="196">
        <v>38200</v>
      </c>
      <c r="B662" s="187">
        <v>42635</v>
      </c>
      <c r="C662" s="187">
        <v>95765</v>
      </c>
      <c r="D662" s="187">
        <f t="shared" si="13"/>
        <v>22625</v>
      </c>
      <c r="E662" s="187">
        <v>161025</v>
      </c>
    </row>
    <row r="663" spans="1:5" s="34" customFormat="1" x14ac:dyDescent="0.2">
      <c r="A663" s="196">
        <v>38231</v>
      </c>
      <c r="B663" s="187">
        <v>43240</v>
      </c>
      <c r="C663" s="187">
        <v>94755</v>
      </c>
      <c r="D663" s="187">
        <f t="shared" si="13"/>
        <v>22460</v>
      </c>
      <c r="E663" s="187">
        <v>160455</v>
      </c>
    </row>
    <row r="664" spans="1:5" s="34" customFormat="1" x14ac:dyDescent="0.2">
      <c r="A664" s="196">
        <v>38261</v>
      </c>
      <c r="B664" s="187">
        <v>42165</v>
      </c>
      <c r="C664" s="187">
        <v>92790</v>
      </c>
      <c r="D664" s="187">
        <f t="shared" si="13"/>
        <v>22230</v>
      </c>
      <c r="E664" s="187">
        <v>157185</v>
      </c>
    </row>
    <row r="665" spans="1:5" s="34" customFormat="1" x14ac:dyDescent="0.2">
      <c r="A665" s="196">
        <v>38292</v>
      </c>
      <c r="B665" s="187">
        <v>41270</v>
      </c>
      <c r="C665" s="187">
        <v>92135</v>
      </c>
      <c r="D665" s="187">
        <f t="shared" si="13"/>
        <v>22245</v>
      </c>
      <c r="E665" s="187">
        <v>155650</v>
      </c>
    </row>
    <row r="666" spans="1:5" s="34" customFormat="1" x14ac:dyDescent="0.2">
      <c r="A666" s="196">
        <v>38322</v>
      </c>
      <c r="B666" s="187">
        <v>40760</v>
      </c>
      <c r="C666" s="187">
        <v>92170</v>
      </c>
      <c r="D666" s="187">
        <f t="shared" si="13"/>
        <v>22215</v>
      </c>
      <c r="E666" s="187">
        <v>155145</v>
      </c>
    </row>
    <row r="667" spans="1:5" s="34" customFormat="1" x14ac:dyDescent="0.2">
      <c r="A667" s="196">
        <v>38353</v>
      </c>
      <c r="B667" s="187">
        <v>41230</v>
      </c>
      <c r="C667" s="187">
        <v>94220</v>
      </c>
      <c r="D667" s="187">
        <f t="shared" si="13"/>
        <v>22695</v>
      </c>
      <c r="E667" s="187">
        <v>158145</v>
      </c>
    </row>
    <row r="668" spans="1:5" s="34" customFormat="1" x14ac:dyDescent="0.2">
      <c r="A668" s="196">
        <v>38384</v>
      </c>
      <c r="B668" s="187">
        <v>43070</v>
      </c>
      <c r="C668" s="187">
        <v>94925</v>
      </c>
      <c r="D668" s="187">
        <f t="shared" si="13"/>
        <v>22880</v>
      </c>
      <c r="E668" s="187">
        <v>160875</v>
      </c>
    </row>
    <row r="669" spans="1:5" s="34" customFormat="1" x14ac:dyDescent="0.2">
      <c r="A669" s="196">
        <v>38412</v>
      </c>
      <c r="B669" s="187">
        <v>43965</v>
      </c>
      <c r="C669" s="187">
        <v>95390</v>
      </c>
      <c r="D669" s="187">
        <f t="shared" si="13"/>
        <v>23000</v>
      </c>
      <c r="E669" s="187">
        <v>162355</v>
      </c>
    </row>
    <row r="670" spans="1:5" s="34" customFormat="1" x14ac:dyDescent="0.2">
      <c r="A670" s="196">
        <v>38443</v>
      </c>
      <c r="B670" s="187">
        <v>44100</v>
      </c>
      <c r="C670" s="187">
        <v>95730</v>
      </c>
      <c r="D670" s="187">
        <f t="shared" si="13"/>
        <v>23315</v>
      </c>
      <c r="E670" s="187">
        <v>163145</v>
      </c>
    </row>
    <row r="671" spans="1:5" s="34" customFormat="1" x14ac:dyDescent="0.2">
      <c r="A671" s="196">
        <v>38473</v>
      </c>
      <c r="B671" s="187">
        <v>43660</v>
      </c>
      <c r="C671" s="187">
        <v>95445</v>
      </c>
      <c r="D671" s="187">
        <f t="shared" ref="D671:D702" si="14">(E671-B671-C671)</f>
        <v>23325</v>
      </c>
      <c r="E671" s="187">
        <v>162430</v>
      </c>
    </row>
    <row r="672" spans="1:5" s="34" customFormat="1" x14ac:dyDescent="0.2">
      <c r="A672" s="196">
        <v>38504</v>
      </c>
      <c r="B672" s="187">
        <v>43480</v>
      </c>
      <c r="C672" s="187">
        <v>94825</v>
      </c>
      <c r="D672" s="187">
        <f t="shared" si="14"/>
        <v>23320</v>
      </c>
      <c r="E672" s="187">
        <v>161625</v>
      </c>
    </row>
    <row r="673" spans="1:5" s="34" customFormat="1" x14ac:dyDescent="0.2">
      <c r="A673" s="196">
        <v>38534</v>
      </c>
      <c r="B673" s="187">
        <v>44725</v>
      </c>
      <c r="C673" s="187">
        <v>93920</v>
      </c>
      <c r="D673" s="187">
        <f t="shared" si="14"/>
        <v>23060</v>
      </c>
      <c r="E673" s="187">
        <v>161705</v>
      </c>
    </row>
    <row r="674" spans="1:5" s="34" customFormat="1" x14ac:dyDescent="0.2">
      <c r="A674" s="196">
        <v>38565</v>
      </c>
      <c r="B674" s="187">
        <v>46490</v>
      </c>
      <c r="C674" s="187">
        <v>94015</v>
      </c>
      <c r="D674" s="187">
        <f t="shared" si="14"/>
        <v>23110</v>
      </c>
      <c r="E674" s="187">
        <v>163615</v>
      </c>
    </row>
    <row r="675" spans="1:5" s="34" customFormat="1" x14ac:dyDescent="0.2">
      <c r="A675" s="196">
        <v>38596</v>
      </c>
      <c r="B675" s="187">
        <v>47275</v>
      </c>
      <c r="C675" s="187">
        <v>94180</v>
      </c>
      <c r="D675" s="187">
        <f t="shared" si="14"/>
        <v>23205</v>
      </c>
      <c r="E675" s="187">
        <v>164660</v>
      </c>
    </row>
    <row r="676" spans="1:5" s="34" customFormat="1" x14ac:dyDescent="0.2">
      <c r="A676" s="196">
        <v>38626</v>
      </c>
      <c r="B676" s="187">
        <v>46590</v>
      </c>
      <c r="C676" s="187">
        <v>94525</v>
      </c>
      <c r="D676" s="187">
        <f t="shared" si="14"/>
        <v>23350</v>
      </c>
      <c r="E676" s="187">
        <v>164465</v>
      </c>
    </row>
    <row r="677" spans="1:5" s="34" customFormat="1" x14ac:dyDescent="0.2">
      <c r="A677" s="196">
        <v>38657</v>
      </c>
      <c r="B677" s="187">
        <v>45230</v>
      </c>
      <c r="C677" s="187">
        <v>94745</v>
      </c>
      <c r="D677" s="187">
        <f t="shared" si="14"/>
        <v>23690</v>
      </c>
      <c r="E677" s="187">
        <v>163665</v>
      </c>
    </row>
    <row r="678" spans="1:5" s="34" customFormat="1" x14ac:dyDescent="0.2">
      <c r="A678" s="196">
        <v>38687</v>
      </c>
      <c r="B678" s="187">
        <v>44930</v>
      </c>
      <c r="C678" s="187">
        <v>95680</v>
      </c>
      <c r="D678" s="187">
        <f t="shared" si="14"/>
        <v>23930</v>
      </c>
      <c r="E678" s="187">
        <v>164540</v>
      </c>
    </row>
    <row r="679" spans="1:5" s="34" customFormat="1" x14ac:dyDescent="0.2">
      <c r="A679" s="196">
        <v>38718</v>
      </c>
      <c r="B679" s="187">
        <v>44980</v>
      </c>
      <c r="C679" s="187">
        <v>98085</v>
      </c>
      <c r="D679" s="187">
        <f t="shared" si="14"/>
        <v>24555</v>
      </c>
      <c r="E679" s="187">
        <v>167620</v>
      </c>
    </row>
    <row r="680" spans="1:5" s="34" customFormat="1" x14ac:dyDescent="0.2">
      <c r="A680" s="196">
        <v>38749</v>
      </c>
      <c r="B680" s="187">
        <v>46420</v>
      </c>
      <c r="C680" s="187">
        <v>98950</v>
      </c>
      <c r="D680" s="187">
        <f t="shared" si="14"/>
        <v>24720</v>
      </c>
      <c r="E680" s="187">
        <v>170090</v>
      </c>
    </row>
    <row r="681" spans="1:5" s="34" customFormat="1" x14ac:dyDescent="0.2">
      <c r="A681" s="196">
        <v>38777</v>
      </c>
      <c r="B681" s="187">
        <v>46370</v>
      </c>
      <c r="C681" s="187">
        <v>98020</v>
      </c>
      <c r="D681" s="187">
        <f t="shared" si="14"/>
        <v>24515</v>
      </c>
      <c r="E681" s="187">
        <v>168905</v>
      </c>
    </row>
    <row r="682" spans="1:5" s="34" customFormat="1" x14ac:dyDescent="0.2">
      <c r="A682" s="196">
        <v>38808</v>
      </c>
      <c r="B682" s="187">
        <v>46280</v>
      </c>
      <c r="C682" s="187">
        <v>97955</v>
      </c>
      <c r="D682" s="187">
        <f t="shared" si="14"/>
        <v>24895</v>
      </c>
      <c r="E682" s="187">
        <v>169130</v>
      </c>
    </row>
    <row r="683" spans="1:5" s="34" customFormat="1" x14ac:dyDescent="0.2">
      <c r="A683" s="196">
        <v>38838</v>
      </c>
      <c r="B683" s="187">
        <v>45365</v>
      </c>
      <c r="C683" s="187">
        <v>97990</v>
      </c>
      <c r="D683" s="187">
        <f t="shared" si="14"/>
        <v>25055</v>
      </c>
      <c r="E683" s="187">
        <v>168410</v>
      </c>
    </row>
    <row r="684" spans="1:5" s="34" customFormat="1" x14ac:dyDescent="0.2">
      <c r="A684" s="196">
        <v>38869</v>
      </c>
      <c r="B684" s="187">
        <v>45105</v>
      </c>
      <c r="C684" s="187">
        <v>97705</v>
      </c>
      <c r="D684" s="187">
        <f t="shared" si="14"/>
        <v>25040</v>
      </c>
      <c r="E684" s="187">
        <v>167850</v>
      </c>
    </row>
    <row r="685" spans="1:5" s="34" customFormat="1" x14ac:dyDescent="0.2">
      <c r="A685" s="196">
        <v>38899</v>
      </c>
      <c r="B685" s="187">
        <v>46615</v>
      </c>
      <c r="C685" s="187">
        <v>96790</v>
      </c>
      <c r="D685" s="187">
        <f t="shared" si="14"/>
        <v>24920</v>
      </c>
      <c r="E685" s="187">
        <v>168325</v>
      </c>
    </row>
    <row r="686" spans="1:5" s="34" customFormat="1" x14ac:dyDescent="0.2">
      <c r="A686" s="196">
        <v>38930</v>
      </c>
      <c r="B686" s="187">
        <v>46350</v>
      </c>
      <c r="C686" s="187">
        <v>94455</v>
      </c>
      <c r="D686" s="187">
        <f t="shared" si="14"/>
        <v>24520</v>
      </c>
      <c r="E686" s="187">
        <v>165325</v>
      </c>
    </row>
    <row r="687" spans="1:5" s="34" customFormat="1" x14ac:dyDescent="0.2">
      <c r="A687" s="196">
        <v>38961</v>
      </c>
      <c r="B687" s="187">
        <v>47795</v>
      </c>
      <c r="C687" s="187">
        <v>95660</v>
      </c>
      <c r="D687" s="187">
        <f t="shared" si="14"/>
        <v>24810</v>
      </c>
      <c r="E687" s="187">
        <v>168265</v>
      </c>
    </row>
    <row r="688" spans="1:5" s="34" customFormat="1" x14ac:dyDescent="0.2">
      <c r="A688" s="196">
        <v>38991</v>
      </c>
      <c r="B688" s="187">
        <v>45795</v>
      </c>
      <c r="C688" s="187">
        <v>95040</v>
      </c>
      <c r="D688" s="187">
        <f t="shared" si="14"/>
        <v>24725</v>
      </c>
      <c r="E688" s="187">
        <v>165560</v>
      </c>
    </row>
    <row r="689" spans="1:5" s="34" customFormat="1" x14ac:dyDescent="0.2">
      <c r="A689" s="196">
        <v>39022</v>
      </c>
      <c r="B689" s="187">
        <v>44040</v>
      </c>
      <c r="C689" s="187">
        <v>93820</v>
      </c>
      <c r="D689" s="187">
        <f t="shared" si="14"/>
        <v>24550</v>
      </c>
      <c r="E689" s="187">
        <v>162410</v>
      </c>
    </row>
    <row r="690" spans="1:5" s="34" customFormat="1" x14ac:dyDescent="0.2">
      <c r="A690" s="196">
        <v>39052</v>
      </c>
      <c r="B690" s="187">
        <v>42770</v>
      </c>
      <c r="C690" s="187">
        <v>92580</v>
      </c>
      <c r="D690" s="187">
        <f t="shared" si="14"/>
        <v>24295</v>
      </c>
      <c r="E690" s="187">
        <v>159645</v>
      </c>
    </row>
    <row r="691" spans="1:5" s="34" customFormat="1" x14ac:dyDescent="0.2">
      <c r="A691" s="196">
        <v>39083</v>
      </c>
      <c r="B691" s="187">
        <v>41825</v>
      </c>
      <c r="C691" s="187">
        <v>92495</v>
      </c>
      <c r="D691" s="187">
        <f t="shared" si="14"/>
        <v>24480</v>
      </c>
      <c r="E691" s="187">
        <v>158800</v>
      </c>
    </row>
    <row r="692" spans="1:5" s="34" customFormat="1" x14ac:dyDescent="0.2">
      <c r="A692" s="196">
        <v>39114</v>
      </c>
      <c r="B692" s="187">
        <v>42510</v>
      </c>
      <c r="C692" s="187">
        <v>91825</v>
      </c>
      <c r="D692" s="187">
        <f t="shared" si="14"/>
        <v>24115</v>
      </c>
      <c r="E692" s="187">
        <v>158450</v>
      </c>
    </row>
    <row r="693" spans="1:5" s="34" customFormat="1" x14ac:dyDescent="0.2">
      <c r="A693" s="196">
        <v>39142</v>
      </c>
      <c r="B693" s="187">
        <v>42310</v>
      </c>
      <c r="C693" s="187">
        <v>91075</v>
      </c>
      <c r="D693" s="187">
        <f t="shared" si="14"/>
        <v>23890</v>
      </c>
      <c r="E693" s="187">
        <v>157275</v>
      </c>
    </row>
    <row r="694" spans="1:5" s="34" customFormat="1" x14ac:dyDescent="0.2">
      <c r="A694" s="196">
        <v>39173</v>
      </c>
      <c r="B694" s="187">
        <v>40435</v>
      </c>
      <c r="C694" s="187">
        <v>88665</v>
      </c>
      <c r="D694" s="187">
        <f t="shared" si="14"/>
        <v>23580</v>
      </c>
      <c r="E694" s="187">
        <v>152680</v>
      </c>
    </row>
    <row r="695" spans="1:5" s="34" customFormat="1" x14ac:dyDescent="0.2">
      <c r="A695" s="196">
        <v>39203</v>
      </c>
      <c r="B695" s="187">
        <v>39240</v>
      </c>
      <c r="C695" s="187">
        <v>87270</v>
      </c>
      <c r="D695" s="187">
        <f t="shared" si="14"/>
        <v>23285</v>
      </c>
      <c r="E695" s="187">
        <v>149795</v>
      </c>
    </row>
    <row r="696" spans="1:5" s="34" customFormat="1" x14ac:dyDescent="0.2">
      <c r="A696" s="196">
        <v>39234</v>
      </c>
      <c r="B696" s="187">
        <v>37095</v>
      </c>
      <c r="C696" s="187">
        <v>84560</v>
      </c>
      <c r="D696" s="187">
        <f t="shared" si="14"/>
        <v>22660</v>
      </c>
      <c r="E696" s="187">
        <v>144315</v>
      </c>
    </row>
    <row r="697" spans="1:5" s="34" customFormat="1" x14ac:dyDescent="0.2">
      <c r="A697" s="196">
        <v>39264</v>
      </c>
      <c r="B697" s="187">
        <v>38115</v>
      </c>
      <c r="C697" s="187">
        <v>83000</v>
      </c>
      <c r="D697" s="187">
        <f t="shared" si="14"/>
        <v>22315</v>
      </c>
      <c r="E697" s="187">
        <v>143430</v>
      </c>
    </row>
    <row r="698" spans="1:5" s="34" customFormat="1" x14ac:dyDescent="0.2">
      <c r="A698" s="196">
        <v>39295</v>
      </c>
      <c r="B698" s="187">
        <v>39200</v>
      </c>
      <c r="C698" s="187">
        <v>82045</v>
      </c>
      <c r="D698" s="187">
        <f t="shared" si="14"/>
        <v>21980</v>
      </c>
      <c r="E698" s="187">
        <v>143225</v>
      </c>
    </row>
    <row r="699" spans="1:5" s="34" customFormat="1" x14ac:dyDescent="0.2">
      <c r="A699" s="196">
        <v>39326</v>
      </c>
      <c r="B699" s="187">
        <v>39100</v>
      </c>
      <c r="C699" s="187">
        <v>80670</v>
      </c>
      <c r="D699" s="187">
        <f t="shared" si="14"/>
        <v>21305</v>
      </c>
      <c r="E699" s="187">
        <v>141075</v>
      </c>
    </row>
    <row r="700" spans="1:5" s="34" customFormat="1" x14ac:dyDescent="0.2">
      <c r="A700" s="196">
        <v>39356</v>
      </c>
      <c r="B700" s="187">
        <v>36595</v>
      </c>
      <c r="C700" s="187">
        <v>78930</v>
      </c>
      <c r="D700" s="187">
        <f t="shared" si="14"/>
        <v>20855</v>
      </c>
      <c r="E700" s="187">
        <v>136380</v>
      </c>
    </row>
    <row r="701" spans="1:5" s="34" customFormat="1" x14ac:dyDescent="0.2">
      <c r="A701" s="196">
        <v>39387</v>
      </c>
      <c r="B701" s="187">
        <v>34360</v>
      </c>
      <c r="C701" s="187">
        <v>77655</v>
      </c>
      <c r="D701" s="187">
        <f t="shared" si="14"/>
        <v>20315</v>
      </c>
      <c r="E701" s="187">
        <v>132330</v>
      </c>
    </row>
    <row r="702" spans="1:5" s="34" customFormat="1" x14ac:dyDescent="0.2">
      <c r="A702" s="196">
        <v>39417</v>
      </c>
      <c r="B702" s="187">
        <v>33665</v>
      </c>
      <c r="C702" s="187">
        <v>77250</v>
      </c>
      <c r="D702" s="187">
        <f t="shared" si="14"/>
        <v>19785</v>
      </c>
      <c r="E702" s="187">
        <v>130700</v>
      </c>
    </row>
    <row r="703" spans="1:5" s="34" customFormat="1" x14ac:dyDescent="0.2">
      <c r="A703" s="196">
        <v>39448</v>
      </c>
      <c r="B703" s="187">
        <v>32975</v>
      </c>
      <c r="C703" s="187">
        <v>77870</v>
      </c>
      <c r="D703" s="187">
        <f t="shared" ref="D703:D734" si="15">(E703-B703-C703)</f>
        <v>19970</v>
      </c>
      <c r="E703" s="187">
        <v>130815</v>
      </c>
    </row>
    <row r="704" spans="1:5" s="34" customFormat="1" x14ac:dyDescent="0.2">
      <c r="A704" s="196">
        <v>39479</v>
      </c>
      <c r="B704" s="187">
        <v>34220</v>
      </c>
      <c r="C704" s="187">
        <v>78200</v>
      </c>
      <c r="D704" s="187">
        <f t="shared" si="15"/>
        <v>19560</v>
      </c>
      <c r="E704" s="187">
        <v>131980</v>
      </c>
    </row>
    <row r="705" spans="1:5" s="34" customFormat="1" x14ac:dyDescent="0.2">
      <c r="A705" s="196">
        <v>39508</v>
      </c>
      <c r="B705" s="187">
        <v>34110</v>
      </c>
      <c r="C705" s="187">
        <v>77685</v>
      </c>
      <c r="D705" s="187">
        <f t="shared" si="15"/>
        <v>19520</v>
      </c>
      <c r="E705" s="187">
        <v>131315</v>
      </c>
    </row>
    <row r="706" spans="1:5" s="34" customFormat="1" x14ac:dyDescent="0.2">
      <c r="A706" s="196">
        <v>39539</v>
      </c>
      <c r="B706" s="187">
        <v>32890</v>
      </c>
      <c r="C706" s="187">
        <v>77175</v>
      </c>
      <c r="D706" s="187">
        <f t="shared" si="15"/>
        <v>19565</v>
      </c>
      <c r="E706" s="187">
        <v>129630</v>
      </c>
    </row>
    <row r="707" spans="1:5" s="34" customFormat="1" x14ac:dyDescent="0.2">
      <c r="A707" s="196">
        <v>39569</v>
      </c>
      <c r="B707" s="187">
        <v>32640</v>
      </c>
      <c r="C707" s="187">
        <v>77565</v>
      </c>
      <c r="D707" s="187">
        <f t="shared" si="15"/>
        <v>19805</v>
      </c>
      <c r="E707" s="187">
        <v>130010</v>
      </c>
    </row>
    <row r="708" spans="1:5" s="34" customFormat="1" x14ac:dyDescent="0.2">
      <c r="A708" s="196">
        <v>39600</v>
      </c>
      <c r="B708" s="187">
        <v>32695</v>
      </c>
      <c r="C708" s="187">
        <v>77755</v>
      </c>
      <c r="D708" s="187">
        <f t="shared" si="15"/>
        <v>19925</v>
      </c>
      <c r="E708" s="187">
        <v>130375</v>
      </c>
    </row>
    <row r="709" spans="1:5" s="34" customFormat="1" x14ac:dyDescent="0.2">
      <c r="A709" s="196">
        <v>39630</v>
      </c>
      <c r="B709" s="187">
        <v>34680</v>
      </c>
      <c r="C709" s="187">
        <v>78290</v>
      </c>
      <c r="D709" s="187">
        <f t="shared" si="15"/>
        <v>20160</v>
      </c>
      <c r="E709" s="187">
        <v>133130</v>
      </c>
    </row>
    <row r="710" spans="1:5" s="34" customFormat="1" x14ac:dyDescent="0.2">
      <c r="A710" s="196">
        <v>39661</v>
      </c>
      <c r="B710" s="187">
        <v>37495</v>
      </c>
      <c r="C710" s="187">
        <v>80005</v>
      </c>
      <c r="D710" s="187">
        <f t="shared" si="15"/>
        <v>20705</v>
      </c>
      <c r="E710" s="187">
        <v>138205</v>
      </c>
    </row>
    <row r="711" spans="1:5" s="34" customFormat="1" x14ac:dyDescent="0.2">
      <c r="A711" s="196">
        <v>39692</v>
      </c>
      <c r="B711" s="187">
        <v>39300</v>
      </c>
      <c r="C711" s="187">
        <v>81875</v>
      </c>
      <c r="D711" s="187">
        <f t="shared" si="15"/>
        <v>21075</v>
      </c>
      <c r="E711" s="187">
        <v>142250</v>
      </c>
    </row>
    <row r="712" spans="1:5" s="34" customFormat="1" x14ac:dyDescent="0.2">
      <c r="A712" s="196">
        <v>39722</v>
      </c>
      <c r="B712" s="187">
        <v>39065</v>
      </c>
      <c r="C712" s="187">
        <v>83430</v>
      </c>
      <c r="D712" s="187">
        <f t="shared" si="15"/>
        <v>21610</v>
      </c>
      <c r="E712" s="187">
        <v>144105</v>
      </c>
    </row>
    <row r="713" spans="1:5" s="34" customFormat="1" x14ac:dyDescent="0.2">
      <c r="A713" s="196">
        <v>39753</v>
      </c>
      <c r="B713" s="187">
        <v>39600</v>
      </c>
      <c r="C713" s="187">
        <v>88320</v>
      </c>
      <c r="D713" s="187">
        <f t="shared" si="15"/>
        <v>22580</v>
      </c>
      <c r="E713" s="187">
        <v>150500</v>
      </c>
    </row>
    <row r="714" spans="1:5" s="34" customFormat="1" x14ac:dyDescent="0.2">
      <c r="A714" s="196">
        <v>39783</v>
      </c>
      <c r="B714" s="187">
        <v>41325</v>
      </c>
      <c r="C714" s="187">
        <v>94360</v>
      </c>
      <c r="D714" s="187">
        <f t="shared" si="15"/>
        <v>23680</v>
      </c>
      <c r="E714" s="187">
        <v>159365</v>
      </c>
    </row>
    <row r="715" spans="1:5" s="34" customFormat="1" x14ac:dyDescent="0.2">
      <c r="A715" s="196">
        <v>39814</v>
      </c>
      <c r="B715" s="187">
        <v>42360</v>
      </c>
      <c r="C715" s="187">
        <v>100975</v>
      </c>
      <c r="D715" s="187">
        <f t="shared" si="15"/>
        <v>25425</v>
      </c>
      <c r="E715" s="187">
        <v>168760</v>
      </c>
    </row>
    <row r="716" spans="1:5" s="34" customFormat="1" x14ac:dyDescent="0.2">
      <c r="A716" s="196">
        <v>39845</v>
      </c>
      <c r="B716" s="187">
        <v>48670</v>
      </c>
      <c r="C716" s="187">
        <v>113080</v>
      </c>
      <c r="D716" s="187">
        <f t="shared" si="15"/>
        <v>27555</v>
      </c>
      <c r="E716" s="187">
        <v>189305</v>
      </c>
    </row>
    <row r="717" spans="1:5" s="34" customFormat="1" x14ac:dyDescent="0.2">
      <c r="A717" s="196">
        <v>39873</v>
      </c>
      <c r="B717" s="187">
        <v>52055</v>
      </c>
      <c r="C717" s="187">
        <v>120570</v>
      </c>
      <c r="D717" s="187">
        <f t="shared" si="15"/>
        <v>29020</v>
      </c>
      <c r="E717" s="187">
        <v>201645</v>
      </c>
    </row>
    <row r="718" spans="1:5" s="34" customFormat="1" x14ac:dyDescent="0.2">
      <c r="A718" s="196">
        <v>39904</v>
      </c>
      <c r="B718" s="187">
        <v>52770</v>
      </c>
      <c r="C718" s="187">
        <v>125550</v>
      </c>
      <c r="D718" s="187">
        <f t="shared" si="15"/>
        <v>30420</v>
      </c>
      <c r="E718" s="187">
        <v>208740</v>
      </c>
    </row>
    <row r="719" spans="1:5" s="34" customFormat="1" x14ac:dyDescent="0.2">
      <c r="A719" s="196">
        <v>39934</v>
      </c>
      <c r="B719" s="187">
        <v>52510</v>
      </c>
      <c r="C719" s="187">
        <v>129860</v>
      </c>
      <c r="D719" s="187">
        <f t="shared" si="15"/>
        <v>31290</v>
      </c>
      <c r="E719" s="187">
        <v>213660</v>
      </c>
    </row>
    <row r="720" spans="1:5" s="34" customFormat="1" x14ac:dyDescent="0.2">
      <c r="A720" s="196">
        <v>39965</v>
      </c>
      <c r="B720" s="187">
        <v>52415</v>
      </c>
      <c r="C720" s="187">
        <v>130195</v>
      </c>
      <c r="D720" s="187">
        <f t="shared" si="15"/>
        <v>31460</v>
      </c>
      <c r="E720" s="187">
        <v>214070</v>
      </c>
    </row>
    <row r="721" spans="1:5" s="34" customFormat="1" x14ac:dyDescent="0.2">
      <c r="A721" s="196">
        <v>39995</v>
      </c>
      <c r="B721" s="187">
        <v>55820</v>
      </c>
      <c r="C721" s="187">
        <v>131300</v>
      </c>
      <c r="D721" s="187">
        <f t="shared" si="15"/>
        <v>31570</v>
      </c>
      <c r="E721" s="187">
        <v>218690</v>
      </c>
    </row>
    <row r="722" spans="1:5" s="34" customFormat="1" x14ac:dyDescent="0.2">
      <c r="A722" s="196">
        <v>40026</v>
      </c>
      <c r="B722" s="187">
        <v>59405</v>
      </c>
      <c r="C722" s="187">
        <v>132520</v>
      </c>
      <c r="D722" s="187">
        <f t="shared" si="15"/>
        <v>31995</v>
      </c>
      <c r="E722" s="187">
        <v>223920</v>
      </c>
    </row>
    <row r="723" spans="1:5" s="34" customFormat="1" x14ac:dyDescent="0.2">
      <c r="A723" s="196">
        <v>40057</v>
      </c>
      <c r="B723" s="187">
        <v>60445</v>
      </c>
      <c r="C723" s="187">
        <v>133615</v>
      </c>
      <c r="D723" s="187">
        <f t="shared" si="15"/>
        <v>32305</v>
      </c>
      <c r="E723" s="187">
        <v>226365</v>
      </c>
    </row>
    <row r="724" spans="1:5" s="34" customFormat="1" x14ac:dyDescent="0.2">
      <c r="A724" s="196">
        <v>40087</v>
      </c>
      <c r="B724" s="187">
        <v>59325</v>
      </c>
      <c r="C724" s="187">
        <v>135475</v>
      </c>
      <c r="D724" s="187">
        <f t="shared" si="15"/>
        <v>32810</v>
      </c>
      <c r="E724" s="187">
        <v>227610</v>
      </c>
    </row>
    <row r="725" spans="1:5" s="34" customFormat="1" x14ac:dyDescent="0.2">
      <c r="A725" s="196">
        <v>40118</v>
      </c>
      <c r="B725" s="187">
        <v>55825</v>
      </c>
      <c r="C725" s="187">
        <v>133725</v>
      </c>
      <c r="D725" s="187">
        <f t="shared" si="15"/>
        <v>32550</v>
      </c>
      <c r="E725" s="187">
        <v>222100</v>
      </c>
    </row>
    <row r="726" spans="1:5" s="34" customFormat="1" x14ac:dyDescent="0.2">
      <c r="A726" s="196">
        <v>40148</v>
      </c>
      <c r="B726" s="187">
        <v>54290</v>
      </c>
      <c r="C726" s="187">
        <v>133235</v>
      </c>
      <c r="D726" s="187">
        <f t="shared" si="15"/>
        <v>32635</v>
      </c>
      <c r="E726" s="187">
        <v>220160</v>
      </c>
    </row>
    <row r="727" spans="1:5" s="34" customFormat="1" x14ac:dyDescent="0.2">
      <c r="A727" s="196">
        <v>40179</v>
      </c>
      <c r="B727" s="187">
        <v>54950</v>
      </c>
      <c r="C727" s="187">
        <v>136515</v>
      </c>
      <c r="D727" s="187">
        <f t="shared" si="15"/>
        <v>33795</v>
      </c>
      <c r="E727" s="187">
        <v>225260</v>
      </c>
    </row>
    <row r="728" spans="1:5" s="34" customFormat="1" x14ac:dyDescent="0.2">
      <c r="A728" s="196">
        <v>40210</v>
      </c>
      <c r="B728" s="187">
        <v>56285</v>
      </c>
      <c r="C728" s="187">
        <v>138270</v>
      </c>
      <c r="D728" s="187">
        <f t="shared" si="15"/>
        <v>33915</v>
      </c>
      <c r="E728" s="187">
        <v>228470</v>
      </c>
    </row>
    <row r="729" spans="1:5" s="34" customFormat="1" x14ac:dyDescent="0.2">
      <c r="A729" s="196">
        <v>40238</v>
      </c>
      <c r="B729" s="187">
        <v>54975</v>
      </c>
      <c r="C729" s="187">
        <v>137860</v>
      </c>
      <c r="D729" s="187">
        <f t="shared" si="15"/>
        <v>33795</v>
      </c>
      <c r="E729" s="187">
        <v>226630</v>
      </c>
    </row>
    <row r="730" spans="1:5" s="34" customFormat="1" x14ac:dyDescent="0.2">
      <c r="A730" s="196">
        <v>40269</v>
      </c>
      <c r="B730" s="187">
        <v>51645</v>
      </c>
      <c r="C730" s="187">
        <v>136600</v>
      </c>
      <c r="D730" s="187">
        <f t="shared" si="15"/>
        <v>33785</v>
      </c>
      <c r="E730" s="187">
        <v>222030</v>
      </c>
    </row>
    <row r="731" spans="1:5" s="34" customFormat="1" x14ac:dyDescent="0.2">
      <c r="A731" s="196">
        <v>40299</v>
      </c>
      <c r="B731" s="187">
        <v>49300</v>
      </c>
      <c r="C731" s="187">
        <v>135210</v>
      </c>
      <c r="D731" s="187">
        <f t="shared" si="15"/>
        <v>33615</v>
      </c>
      <c r="E731" s="187">
        <v>218125</v>
      </c>
    </row>
    <row r="732" spans="1:5" s="34" customFormat="1" x14ac:dyDescent="0.2">
      <c r="A732" s="196">
        <v>40330</v>
      </c>
      <c r="B732" s="187">
        <v>47000</v>
      </c>
      <c r="C732" s="187">
        <v>131690</v>
      </c>
      <c r="D732" s="187">
        <f t="shared" si="15"/>
        <v>33170</v>
      </c>
      <c r="E732" s="187">
        <v>211860</v>
      </c>
    </row>
    <row r="733" spans="1:5" s="34" customFormat="1" x14ac:dyDescent="0.2">
      <c r="A733" s="196">
        <v>40360</v>
      </c>
      <c r="B733" s="187">
        <v>48845</v>
      </c>
      <c r="C733" s="187">
        <v>130190</v>
      </c>
      <c r="D733" s="187">
        <f t="shared" si="15"/>
        <v>32960</v>
      </c>
      <c r="E733" s="187">
        <v>211995</v>
      </c>
    </row>
    <row r="734" spans="1:5" s="34" customFormat="1" x14ac:dyDescent="0.2">
      <c r="A734" s="196">
        <v>40391</v>
      </c>
      <c r="B734" s="187">
        <v>51375</v>
      </c>
      <c r="C734" s="187">
        <v>129395</v>
      </c>
      <c r="D734" s="187">
        <f t="shared" si="15"/>
        <v>33095</v>
      </c>
      <c r="E734" s="187">
        <v>213865</v>
      </c>
    </row>
    <row r="735" spans="1:5" s="34" customFormat="1" x14ac:dyDescent="0.2">
      <c r="A735" s="196">
        <v>40422</v>
      </c>
      <c r="B735" s="187">
        <v>52900</v>
      </c>
      <c r="C735" s="187">
        <v>129170</v>
      </c>
      <c r="D735" s="187">
        <f t="shared" ref="D735:D766" si="16">(E735-B735-C735)</f>
        <v>33010</v>
      </c>
      <c r="E735" s="187">
        <v>215080</v>
      </c>
    </row>
    <row r="736" spans="1:5" s="34" customFormat="1" x14ac:dyDescent="0.2">
      <c r="A736" s="196">
        <v>40452</v>
      </c>
      <c r="B736" s="187">
        <v>51805</v>
      </c>
      <c r="C736" s="187">
        <v>128380</v>
      </c>
      <c r="D736" s="187">
        <f t="shared" si="16"/>
        <v>33125</v>
      </c>
      <c r="E736" s="187">
        <v>213310</v>
      </c>
    </row>
    <row r="737" spans="1:5" s="34" customFormat="1" x14ac:dyDescent="0.2">
      <c r="A737" s="196">
        <v>40483</v>
      </c>
      <c r="B737" s="187">
        <v>50045</v>
      </c>
      <c r="C737" s="187">
        <v>128135</v>
      </c>
      <c r="D737" s="187">
        <f t="shared" si="16"/>
        <v>33015</v>
      </c>
      <c r="E737" s="187">
        <v>211195</v>
      </c>
    </row>
    <row r="738" spans="1:5" s="34" customFormat="1" x14ac:dyDescent="0.2">
      <c r="A738" s="196">
        <v>40513</v>
      </c>
      <c r="B738" s="187">
        <v>47855</v>
      </c>
      <c r="C738" s="187">
        <v>128255</v>
      </c>
      <c r="D738" s="187">
        <f t="shared" si="16"/>
        <v>33085</v>
      </c>
      <c r="E738" s="187">
        <v>209195</v>
      </c>
    </row>
    <row r="739" spans="1:5" s="34" customFormat="1" x14ac:dyDescent="0.2">
      <c r="A739" s="196">
        <v>40544</v>
      </c>
      <c r="B739" s="187">
        <v>47850</v>
      </c>
      <c r="C739" s="187">
        <v>132085</v>
      </c>
      <c r="D739" s="187">
        <f t="shared" si="16"/>
        <v>33935</v>
      </c>
      <c r="E739" s="187">
        <v>213870</v>
      </c>
    </row>
    <row r="740" spans="1:5" s="34" customFormat="1" x14ac:dyDescent="0.2">
      <c r="A740" s="196">
        <v>40575</v>
      </c>
      <c r="B740" s="187">
        <v>50550</v>
      </c>
      <c r="C740" s="187">
        <v>134935</v>
      </c>
      <c r="D740" s="187">
        <f t="shared" si="16"/>
        <v>33945</v>
      </c>
      <c r="E740" s="187">
        <v>219430</v>
      </c>
    </row>
    <row r="741" spans="1:5" s="34" customFormat="1" x14ac:dyDescent="0.2">
      <c r="A741" s="196">
        <v>40603</v>
      </c>
      <c r="B741" s="187">
        <v>50625</v>
      </c>
      <c r="C741" s="187">
        <v>135680</v>
      </c>
      <c r="D741" s="187">
        <f t="shared" si="16"/>
        <v>33960</v>
      </c>
      <c r="E741" s="187">
        <v>220265</v>
      </c>
    </row>
    <row r="742" spans="1:5" s="34" customFormat="1" x14ac:dyDescent="0.2">
      <c r="A742" s="196">
        <v>40634</v>
      </c>
      <c r="B742" s="187">
        <v>51145</v>
      </c>
      <c r="C742" s="187">
        <v>139115</v>
      </c>
      <c r="D742" s="187">
        <f t="shared" si="16"/>
        <v>35290</v>
      </c>
      <c r="E742" s="187">
        <v>225550</v>
      </c>
    </row>
    <row r="743" spans="1:5" s="34" customFormat="1" x14ac:dyDescent="0.2">
      <c r="A743" s="196">
        <v>40664</v>
      </c>
      <c r="B743" s="187">
        <v>50155</v>
      </c>
      <c r="C743" s="187">
        <v>139280</v>
      </c>
      <c r="D743" s="187">
        <f t="shared" si="16"/>
        <v>35635</v>
      </c>
      <c r="E743" s="187">
        <v>225070</v>
      </c>
    </row>
    <row r="744" spans="1:5" s="34" customFormat="1" x14ac:dyDescent="0.2">
      <c r="A744" s="196">
        <v>40695</v>
      </c>
      <c r="B744" s="187">
        <v>49545</v>
      </c>
      <c r="C744" s="187">
        <v>138475</v>
      </c>
      <c r="D744" s="187">
        <f t="shared" si="16"/>
        <v>35735</v>
      </c>
      <c r="E744" s="187">
        <v>223755</v>
      </c>
    </row>
    <row r="745" spans="1:5" s="34" customFormat="1" x14ac:dyDescent="0.2">
      <c r="A745" s="196">
        <v>40725</v>
      </c>
      <c r="B745" s="187">
        <v>54330</v>
      </c>
      <c r="C745" s="187">
        <v>138790</v>
      </c>
      <c r="D745" s="187">
        <f t="shared" si="16"/>
        <v>35990</v>
      </c>
      <c r="E745" s="187">
        <v>229110</v>
      </c>
    </row>
    <row r="746" spans="1:5" s="34" customFormat="1" x14ac:dyDescent="0.2">
      <c r="A746" s="196">
        <v>40756</v>
      </c>
      <c r="B746" s="187">
        <v>58255</v>
      </c>
      <c r="C746" s="187">
        <v>140030</v>
      </c>
      <c r="D746" s="187">
        <f t="shared" si="16"/>
        <v>36565</v>
      </c>
      <c r="E746" s="187">
        <v>234850</v>
      </c>
    </row>
    <row r="747" spans="1:5" s="34" customFormat="1" x14ac:dyDescent="0.2">
      <c r="A747" s="196">
        <v>40787</v>
      </c>
      <c r="B747" s="187">
        <v>60175</v>
      </c>
      <c r="C747" s="187">
        <v>140005</v>
      </c>
      <c r="D747" s="187">
        <f t="shared" si="16"/>
        <v>36625</v>
      </c>
      <c r="E747" s="187">
        <v>236805</v>
      </c>
    </row>
    <row r="748" spans="1:5" s="34" customFormat="1" x14ac:dyDescent="0.2">
      <c r="A748" s="196">
        <v>40817</v>
      </c>
      <c r="B748" s="187">
        <v>59345</v>
      </c>
      <c r="C748" s="187">
        <v>140390</v>
      </c>
      <c r="D748" s="187">
        <f t="shared" si="16"/>
        <v>36850</v>
      </c>
      <c r="E748" s="187">
        <v>236585</v>
      </c>
    </row>
    <row r="749" spans="1:5" s="34" customFormat="1" x14ac:dyDescent="0.2">
      <c r="A749" s="196">
        <v>40848</v>
      </c>
      <c r="B749" s="187">
        <v>57785</v>
      </c>
      <c r="C749" s="187">
        <v>139490</v>
      </c>
      <c r="D749" s="187">
        <f t="shared" si="16"/>
        <v>36865</v>
      </c>
      <c r="E749" s="187">
        <v>234140</v>
      </c>
    </row>
    <row r="750" spans="1:5" s="34" customFormat="1" x14ac:dyDescent="0.2">
      <c r="A750" s="196">
        <v>40878</v>
      </c>
      <c r="B750" s="187">
        <v>56420</v>
      </c>
      <c r="C750" s="187">
        <v>139320</v>
      </c>
      <c r="D750" s="187">
        <f t="shared" si="16"/>
        <v>37245</v>
      </c>
      <c r="E750" s="187">
        <v>232985</v>
      </c>
    </row>
    <row r="751" spans="1:5" s="34" customFormat="1" x14ac:dyDescent="0.2">
      <c r="A751" s="196">
        <v>40909</v>
      </c>
      <c r="B751" s="187">
        <v>55410</v>
      </c>
      <c r="C751" s="187">
        <v>141215</v>
      </c>
      <c r="D751" s="187">
        <f t="shared" si="16"/>
        <v>37910</v>
      </c>
      <c r="E751" s="187">
        <v>234535</v>
      </c>
    </row>
    <row r="752" spans="1:5" s="34" customFormat="1" x14ac:dyDescent="0.2">
      <c r="A752" s="196">
        <v>40940</v>
      </c>
      <c r="B752" s="187">
        <v>57300</v>
      </c>
      <c r="C752" s="187">
        <v>143105</v>
      </c>
      <c r="D752" s="187">
        <f t="shared" si="16"/>
        <v>38495</v>
      </c>
      <c r="E752" s="187">
        <v>238900</v>
      </c>
    </row>
    <row r="753" spans="1:5" s="34" customFormat="1" x14ac:dyDescent="0.2">
      <c r="A753" s="196">
        <v>40969</v>
      </c>
      <c r="B753" s="187">
        <v>56435</v>
      </c>
      <c r="C753" s="187">
        <v>141770</v>
      </c>
      <c r="D753" s="187">
        <f t="shared" si="16"/>
        <v>38300</v>
      </c>
      <c r="E753" s="187">
        <v>236505</v>
      </c>
    </row>
    <row r="754" spans="1:5" s="34" customFormat="1" x14ac:dyDescent="0.2">
      <c r="A754" s="196">
        <v>41000</v>
      </c>
      <c r="B754" s="187">
        <v>53640</v>
      </c>
      <c r="C754" s="187">
        <v>139285</v>
      </c>
      <c r="D754" s="187">
        <f t="shared" si="16"/>
        <v>38450</v>
      </c>
      <c r="E754" s="187">
        <v>231375</v>
      </c>
    </row>
    <row r="755" spans="1:5" s="34" customFormat="1" x14ac:dyDescent="0.2">
      <c r="A755" s="196">
        <v>41030</v>
      </c>
      <c r="B755" s="187">
        <v>51440</v>
      </c>
      <c r="C755" s="187">
        <v>137270</v>
      </c>
      <c r="D755" s="187">
        <f t="shared" si="16"/>
        <v>38300</v>
      </c>
      <c r="E755" s="187">
        <v>227010</v>
      </c>
    </row>
    <row r="756" spans="1:5" s="34" customFormat="1" x14ac:dyDescent="0.2">
      <c r="A756" s="196">
        <v>41061</v>
      </c>
      <c r="B756" s="187">
        <v>49185</v>
      </c>
      <c r="C756" s="187">
        <v>135715</v>
      </c>
      <c r="D756" s="187">
        <f t="shared" si="16"/>
        <v>38030</v>
      </c>
      <c r="E756" s="187">
        <v>222930</v>
      </c>
    </row>
    <row r="757" spans="1:5" s="34" customFormat="1" x14ac:dyDescent="0.2">
      <c r="A757" s="196">
        <v>41091</v>
      </c>
      <c r="B757" s="187">
        <v>50080</v>
      </c>
      <c r="C757" s="187">
        <v>134210</v>
      </c>
      <c r="D757" s="187">
        <f t="shared" si="16"/>
        <v>37355</v>
      </c>
      <c r="E757" s="187">
        <v>221645</v>
      </c>
    </row>
    <row r="758" spans="1:5" s="34" customFormat="1" x14ac:dyDescent="0.2">
      <c r="A758" s="196">
        <v>41122</v>
      </c>
      <c r="B758" s="187">
        <v>49625</v>
      </c>
      <c r="C758" s="187">
        <v>131430</v>
      </c>
      <c r="D758" s="187">
        <f t="shared" si="16"/>
        <v>36665</v>
      </c>
      <c r="E758" s="187">
        <v>217720</v>
      </c>
    </row>
    <row r="759" spans="1:5" s="34" customFormat="1" x14ac:dyDescent="0.2">
      <c r="A759" s="196">
        <v>41153</v>
      </c>
      <c r="B759" s="187">
        <v>50820</v>
      </c>
      <c r="C759" s="187">
        <v>133490</v>
      </c>
      <c r="D759" s="187">
        <f t="shared" si="16"/>
        <v>36880</v>
      </c>
      <c r="E759" s="187">
        <v>221190</v>
      </c>
    </row>
    <row r="760" spans="1:5" s="34" customFormat="1" x14ac:dyDescent="0.2">
      <c r="A760" s="196">
        <v>41183</v>
      </c>
      <c r="B760" s="187">
        <v>50600</v>
      </c>
      <c r="C760" s="187">
        <v>136145</v>
      </c>
      <c r="D760" s="187">
        <f t="shared" si="16"/>
        <v>37540</v>
      </c>
      <c r="E760" s="187">
        <v>224285</v>
      </c>
    </row>
    <row r="761" spans="1:5" s="34" customFormat="1" x14ac:dyDescent="0.2">
      <c r="A761" s="196">
        <v>41214</v>
      </c>
      <c r="B761" s="187">
        <v>49120</v>
      </c>
      <c r="C761" s="187">
        <v>136535</v>
      </c>
      <c r="D761" s="187">
        <f t="shared" si="16"/>
        <v>37580</v>
      </c>
      <c r="E761" s="187">
        <v>223235</v>
      </c>
    </row>
    <row r="762" spans="1:5" x14ac:dyDescent="0.2">
      <c r="A762" s="196">
        <v>41244</v>
      </c>
      <c r="B762" s="187">
        <v>45890</v>
      </c>
      <c r="C762" s="187">
        <v>135135</v>
      </c>
      <c r="D762" s="187">
        <f t="shared" si="16"/>
        <v>37785</v>
      </c>
      <c r="E762" s="187">
        <v>218810</v>
      </c>
    </row>
    <row r="763" spans="1:5" x14ac:dyDescent="0.2">
      <c r="A763" s="196">
        <v>41275</v>
      </c>
      <c r="B763" s="187">
        <v>45545</v>
      </c>
      <c r="C763" s="187">
        <v>136705</v>
      </c>
      <c r="D763" s="187">
        <f t="shared" si="16"/>
        <v>38340</v>
      </c>
      <c r="E763" s="187">
        <v>220590</v>
      </c>
    </row>
    <row r="764" spans="1:5" x14ac:dyDescent="0.2">
      <c r="A764" s="196">
        <v>41306</v>
      </c>
      <c r="B764" s="187">
        <v>47195</v>
      </c>
      <c r="C764" s="187">
        <v>139110</v>
      </c>
      <c r="D764" s="187">
        <f t="shared" si="16"/>
        <v>38880</v>
      </c>
      <c r="E764" s="187">
        <v>225185</v>
      </c>
    </row>
    <row r="765" spans="1:5" x14ac:dyDescent="0.2">
      <c r="A765" s="196">
        <v>41334</v>
      </c>
      <c r="B765" s="187">
        <v>46350</v>
      </c>
      <c r="C765" s="187">
        <v>137435</v>
      </c>
      <c r="D765" s="187">
        <f t="shared" si="16"/>
        <v>38835</v>
      </c>
      <c r="E765" s="187">
        <v>222620</v>
      </c>
    </row>
    <row r="766" spans="1:5" x14ac:dyDescent="0.2">
      <c r="A766" s="196">
        <v>41365</v>
      </c>
      <c r="B766" s="187">
        <v>44065</v>
      </c>
      <c r="C766" s="187">
        <v>135155</v>
      </c>
      <c r="D766" s="187">
        <f t="shared" si="16"/>
        <v>38920</v>
      </c>
      <c r="E766" s="187">
        <v>218140</v>
      </c>
    </row>
    <row r="767" spans="1:5" x14ac:dyDescent="0.2">
      <c r="A767" s="196">
        <v>41395</v>
      </c>
      <c r="B767" s="187">
        <v>42350</v>
      </c>
      <c r="C767" s="187">
        <v>131920</v>
      </c>
      <c r="D767" s="187">
        <f t="shared" ref="D767:D770" si="17">(E767-B767-C767)</f>
        <v>38650</v>
      </c>
      <c r="E767" s="187">
        <v>212920</v>
      </c>
    </row>
    <row r="768" spans="1:5" x14ac:dyDescent="0.2">
      <c r="A768" s="196">
        <v>41426</v>
      </c>
      <c r="B768" s="187">
        <v>40225</v>
      </c>
      <c r="C768" s="187">
        <v>127305</v>
      </c>
      <c r="D768" s="187">
        <f t="shared" si="17"/>
        <v>38005</v>
      </c>
      <c r="E768" s="187">
        <v>205535</v>
      </c>
    </row>
    <row r="769" spans="1:7" x14ac:dyDescent="0.2">
      <c r="A769" s="196">
        <v>41456</v>
      </c>
      <c r="B769" s="187">
        <v>40860</v>
      </c>
      <c r="C769" s="187">
        <v>123495</v>
      </c>
      <c r="D769" s="187">
        <f t="shared" si="17"/>
        <v>37085</v>
      </c>
      <c r="E769" s="187">
        <v>201440</v>
      </c>
    </row>
    <row r="770" spans="1:7" x14ac:dyDescent="0.2">
      <c r="A770" s="196">
        <v>41487</v>
      </c>
      <c r="B770" s="187">
        <v>41075</v>
      </c>
      <c r="C770" s="187">
        <v>120115</v>
      </c>
      <c r="D770" s="187">
        <f t="shared" si="17"/>
        <v>36605</v>
      </c>
      <c r="E770" s="187">
        <v>197795</v>
      </c>
    </row>
    <row r="771" spans="1:7" s="34" customFormat="1" x14ac:dyDescent="0.25">
      <c r="A771" s="170" t="s">
        <v>331</v>
      </c>
      <c r="B771" s="35"/>
      <c r="C771" s="35"/>
      <c r="D771" s="36"/>
    </row>
    <row r="772" spans="1:7" s="34" customFormat="1" x14ac:dyDescent="0.25">
      <c r="A772" s="36"/>
      <c r="B772" s="35"/>
      <c r="C772" s="35"/>
      <c r="D772" s="36"/>
    </row>
    <row r="773" spans="1:7" s="34" customFormat="1" x14ac:dyDescent="0.25">
      <c r="A773" s="36"/>
      <c r="B773" s="35"/>
      <c r="C773" s="35"/>
      <c r="D773" s="36"/>
    </row>
    <row r="774" spans="1:7" ht="18.75" x14ac:dyDescent="0.3">
      <c r="A774" s="180" t="s">
        <v>222</v>
      </c>
      <c r="B774" s="157" t="s">
        <v>234</v>
      </c>
      <c r="C774" s="154"/>
      <c r="D774" s="157"/>
      <c r="E774" s="158"/>
      <c r="F774" s="153"/>
      <c r="G774" s="153"/>
    </row>
    <row r="775" spans="1:7" ht="25.5" x14ac:dyDescent="0.25">
      <c r="A775" s="151"/>
      <c r="B775" s="162" t="s">
        <v>332</v>
      </c>
      <c r="C775" s="162" t="s">
        <v>333</v>
      </c>
      <c r="D775" s="162" t="s">
        <v>334</v>
      </c>
    </row>
    <row r="776" spans="1:7" x14ac:dyDescent="0.2">
      <c r="A776" s="196">
        <v>36526</v>
      </c>
      <c r="B776" s="182">
        <v>5.9</v>
      </c>
      <c r="C776" s="182">
        <v>4.3</v>
      </c>
      <c r="D776" s="182">
        <v>4.5</v>
      </c>
    </row>
    <row r="777" spans="1:7" x14ac:dyDescent="0.2">
      <c r="A777" s="196">
        <v>36557</v>
      </c>
      <c r="B777" s="182">
        <v>6</v>
      </c>
      <c r="C777" s="182">
        <v>4.3</v>
      </c>
      <c r="D777" s="182">
        <v>4.5999999999999996</v>
      </c>
    </row>
    <row r="778" spans="1:7" x14ac:dyDescent="0.2">
      <c r="A778" s="196">
        <v>36586</v>
      </c>
      <c r="B778" s="182">
        <v>5.9</v>
      </c>
      <c r="C778" s="182">
        <v>4.3</v>
      </c>
      <c r="D778" s="182">
        <v>4.5</v>
      </c>
    </row>
    <row r="779" spans="1:7" x14ac:dyDescent="0.2">
      <c r="A779" s="196">
        <v>36617</v>
      </c>
      <c r="B779" s="182">
        <v>5.7</v>
      </c>
      <c r="C779" s="182">
        <v>4</v>
      </c>
      <c r="D779" s="182">
        <v>4.0999999999999996</v>
      </c>
    </row>
    <row r="780" spans="1:7" x14ac:dyDescent="0.2">
      <c r="A780" s="196">
        <v>36647</v>
      </c>
      <c r="B780" s="182">
        <v>5.7</v>
      </c>
      <c r="C780" s="182">
        <v>3.9</v>
      </c>
      <c r="D780" s="182">
        <v>4</v>
      </c>
    </row>
    <row r="781" spans="1:7" x14ac:dyDescent="0.2">
      <c r="A781" s="196">
        <v>36678</v>
      </c>
      <c r="B781" s="182">
        <v>5.7</v>
      </c>
      <c r="C781" s="182">
        <v>3.8</v>
      </c>
      <c r="D781" s="182">
        <v>3.8</v>
      </c>
    </row>
    <row r="782" spans="1:7" x14ac:dyDescent="0.2">
      <c r="A782" s="196">
        <v>36708</v>
      </c>
      <c r="B782" s="182">
        <v>5.9</v>
      </c>
      <c r="C782" s="182">
        <v>3.9</v>
      </c>
      <c r="D782" s="182">
        <v>4.0999999999999996</v>
      </c>
    </row>
    <row r="783" spans="1:7" x14ac:dyDescent="0.2">
      <c r="A783" s="196">
        <v>36739</v>
      </c>
      <c r="B783" s="182">
        <v>6.2</v>
      </c>
      <c r="C783" s="182">
        <v>4.0999999999999996</v>
      </c>
      <c r="D783" s="182">
        <v>4.2</v>
      </c>
    </row>
    <row r="784" spans="1:7" x14ac:dyDescent="0.2">
      <c r="A784" s="196">
        <v>36770</v>
      </c>
      <c r="B784" s="182">
        <v>6.1</v>
      </c>
      <c r="C784" s="182">
        <v>4</v>
      </c>
      <c r="D784" s="182">
        <v>4</v>
      </c>
    </row>
    <row r="785" spans="1:4" x14ac:dyDescent="0.2">
      <c r="A785" s="196">
        <v>36800</v>
      </c>
      <c r="B785" s="182">
        <v>5.7</v>
      </c>
      <c r="C785" s="182">
        <v>3.8</v>
      </c>
      <c r="D785" s="182">
        <v>3.8</v>
      </c>
    </row>
    <row r="786" spans="1:4" x14ac:dyDescent="0.2">
      <c r="A786" s="196">
        <v>36831</v>
      </c>
      <c r="B786" s="182">
        <v>5.7</v>
      </c>
      <c r="C786" s="182">
        <v>3.6</v>
      </c>
      <c r="D786" s="182">
        <v>3.7</v>
      </c>
    </row>
    <row r="787" spans="1:4" x14ac:dyDescent="0.2">
      <c r="A787" s="196">
        <v>36861</v>
      </c>
      <c r="B787" s="182">
        <v>5.6</v>
      </c>
      <c r="C787" s="182">
        <v>3.6</v>
      </c>
      <c r="D787" s="182">
        <v>3.7</v>
      </c>
    </row>
    <row r="788" spans="1:4" x14ac:dyDescent="0.2">
      <c r="A788" s="196">
        <v>36892</v>
      </c>
      <c r="B788" s="182">
        <v>5.3</v>
      </c>
      <c r="C788" s="182">
        <v>3.5</v>
      </c>
      <c r="D788" s="182">
        <v>3.9</v>
      </c>
    </row>
    <row r="789" spans="1:4" x14ac:dyDescent="0.2">
      <c r="A789" s="196">
        <v>36923</v>
      </c>
      <c r="B789" s="182">
        <v>5.3</v>
      </c>
      <c r="C789" s="182">
        <v>3.6</v>
      </c>
      <c r="D789" s="182">
        <v>4.0999999999999996</v>
      </c>
    </row>
    <row r="790" spans="1:4" x14ac:dyDescent="0.2">
      <c r="A790" s="196">
        <v>36951</v>
      </c>
      <c r="B790" s="182">
        <v>5.3</v>
      </c>
      <c r="C790" s="182">
        <v>3.5</v>
      </c>
      <c r="D790" s="182">
        <v>3.9</v>
      </c>
    </row>
    <row r="791" spans="1:4" x14ac:dyDescent="0.2">
      <c r="A791" s="196">
        <v>36982</v>
      </c>
      <c r="B791" s="182">
        <v>5.2</v>
      </c>
      <c r="C791" s="182">
        <v>3.4</v>
      </c>
      <c r="D791" s="182">
        <v>3.7</v>
      </c>
    </row>
    <row r="792" spans="1:4" x14ac:dyDescent="0.2">
      <c r="A792" s="196">
        <v>37012</v>
      </c>
      <c r="B792" s="182">
        <v>5.3</v>
      </c>
      <c r="C792" s="182">
        <v>3.4</v>
      </c>
      <c r="D792" s="182">
        <v>3.6</v>
      </c>
    </row>
    <row r="793" spans="1:4" x14ac:dyDescent="0.2">
      <c r="A793" s="196">
        <v>37043</v>
      </c>
      <c r="B793" s="182">
        <v>5.4</v>
      </c>
      <c r="C793" s="182">
        <v>3.3</v>
      </c>
      <c r="D793" s="182">
        <v>3.4</v>
      </c>
    </row>
    <row r="794" spans="1:4" x14ac:dyDescent="0.2">
      <c r="A794" s="196">
        <v>37073</v>
      </c>
      <c r="B794" s="182">
        <v>5.4</v>
      </c>
      <c r="C794" s="182">
        <v>3.4</v>
      </c>
      <c r="D794" s="182">
        <v>3.6</v>
      </c>
    </row>
    <row r="795" spans="1:4" x14ac:dyDescent="0.2">
      <c r="A795" s="196">
        <v>37104</v>
      </c>
      <c r="B795" s="182">
        <v>5.6</v>
      </c>
      <c r="C795" s="182">
        <v>3.6</v>
      </c>
      <c r="D795" s="182">
        <v>3.7</v>
      </c>
    </row>
    <row r="796" spans="1:4" x14ac:dyDescent="0.2">
      <c r="A796" s="196">
        <v>37135</v>
      </c>
      <c r="B796" s="182">
        <v>5.6</v>
      </c>
      <c r="C796" s="182">
        <v>3.7</v>
      </c>
      <c r="D796" s="182">
        <v>3.6</v>
      </c>
    </row>
    <row r="797" spans="1:4" x14ac:dyDescent="0.2">
      <c r="A797" s="196">
        <v>37165</v>
      </c>
      <c r="B797" s="182">
        <v>5.6</v>
      </c>
      <c r="C797" s="182">
        <v>3.7</v>
      </c>
      <c r="D797" s="182">
        <v>3.4</v>
      </c>
    </row>
    <row r="798" spans="1:4" x14ac:dyDescent="0.2">
      <c r="A798" s="196">
        <v>37196</v>
      </c>
      <c r="B798" s="182">
        <v>5.8</v>
      </c>
      <c r="C798" s="182">
        <v>3.7</v>
      </c>
      <c r="D798" s="182">
        <v>3.4</v>
      </c>
    </row>
    <row r="799" spans="1:4" x14ac:dyDescent="0.2">
      <c r="A799" s="196">
        <v>37226</v>
      </c>
      <c r="B799" s="182">
        <v>5.8</v>
      </c>
      <c r="C799" s="182">
        <v>3.8</v>
      </c>
      <c r="D799" s="182">
        <v>3.5</v>
      </c>
    </row>
    <row r="800" spans="1:4" x14ac:dyDescent="0.2">
      <c r="A800" s="196">
        <v>37257</v>
      </c>
      <c r="B800" s="182">
        <v>5.6</v>
      </c>
      <c r="C800" s="182">
        <v>3.8</v>
      </c>
      <c r="D800" s="182">
        <v>3.8</v>
      </c>
    </row>
    <row r="801" spans="1:4" x14ac:dyDescent="0.2">
      <c r="A801" s="196">
        <v>37288</v>
      </c>
      <c r="B801" s="182">
        <v>5.5</v>
      </c>
      <c r="C801" s="182">
        <v>4</v>
      </c>
      <c r="D801" s="182">
        <v>3.9</v>
      </c>
    </row>
    <row r="802" spans="1:4" x14ac:dyDescent="0.2">
      <c r="A802" s="196">
        <v>37316</v>
      </c>
      <c r="B802" s="182">
        <v>5.6</v>
      </c>
      <c r="C802" s="182">
        <v>4.0999999999999996</v>
      </c>
      <c r="D802" s="182">
        <v>3.8</v>
      </c>
    </row>
    <row r="803" spans="1:4" x14ac:dyDescent="0.2">
      <c r="A803" s="196">
        <v>37347</v>
      </c>
      <c r="B803" s="182">
        <v>5.8</v>
      </c>
      <c r="C803" s="182">
        <v>4</v>
      </c>
      <c r="D803" s="182">
        <v>3.7</v>
      </c>
    </row>
    <row r="804" spans="1:4" x14ac:dyDescent="0.2">
      <c r="A804" s="196">
        <v>37377</v>
      </c>
      <c r="B804" s="182">
        <v>5.7</v>
      </c>
      <c r="C804" s="182">
        <v>4</v>
      </c>
      <c r="D804" s="182">
        <v>3.5</v>
      </c>
    </row>
    <row r="805" spans="1:4" x14ac:dyDescent="0.2">
      <c r="A805" s="196">
        <v>37408</v>
      </c>
      <c r="B805" s="182">
        <v>5.8</v>
      </c>
      <c r="C805" s="182">
        <v>4</v>
      </c>
      <c r="D805" s="182">
        <v>3.4</v>
      </c>
    </row>
    <row r="806" spans="1:4" x14ac:dyDescent="0.2">
      <c r="A806" s="196">
        <v>37438</v>
      </c>
      <c r="B806" s="182">
        <v>5.9</v>
      </c>
      <c r="C806" s="182">
        <v>4.0999999999999996</v>
      </c>
      <c r="D806" s="182">
        <v>3.7</v>
      </c>
    </row>
    <row r="807" spans="1:4" x14ac:dyDescent="0.2">
      <c r="A807" s="196">
        <v>37469</v>
      </c>
      <c r="B807" s="182">
        <v>6.2</v>
      </c>
      <c r="C807" s="182">
        <v>4.3</v>
      </c>
      <c r="D807" s="182">
        <v>3.8</v>
      </c>
    </row>
    <row r="808" spans="1:4" x14ac:dyDescent="0.2">
      <c r="A808" s="196">
        <v>37500</v>
      </c>
      <c r="B808" s="182">
        <v>6.3</v>
      </c>
      <c r="C808" s="182">
        <v>4.3</v>
      </c>
      <c r="D808" s="182">
        <v>3.7</v>
      </c>
    </row>
    <row r="809" spans="1:4" x14ac:dyDescent="0.2">
      <c r="A809" s="196">
        <v>37530</v>
      </c>
      <c r="B809" s="182">
        <v>6.2</v>
      </c>
      <c r="C809" s="182">
        <v>4.2</v>
      </c>
      <c r="D809" s="182">
        <v>3.5</v>
      </c>
    </row>
    <row r="810" spans="1:4" x14ac:dyDescent="0.2">
      <c r="A810" s="196">
        <v>37561</v>
      </c>
      <c r="B810" s="182">
        <v>6.2</v>
      </c>
      <c r="C810" s="182">
        <v>4.2</v>
      </c>
      <c r="D810" s="182">
        <v>3.4</v>
      </c>
    </row>
    <row r="811" spans="1:4" x14ac:dyDescent="0.2">
      <c r="A811" s="196">
        <v>37591</v>
      </c>
      <c r="B811" s="182">
        <v>6.1</v>
      </c>
      <c r="C811" s="182">
        <v>4.0999999999999996</v>
      </c>
      <c r="D811" s="182">
        <v>3.5</v>
      </c>
    </row>
    <row r="812" spans="1:4" x14ac:dyDescent="0.2">
      <c r="A812" s="196">
        <v>37622</v>
      </c>
      <c r="B812" s="182">
        <v>5.8</v>
      </c>
      <c r="C812" s="182">
        <v>4.2</v>
      </c>
      <c r="D812" s="182">
        <v>3.7</v>
      </c>
    </row>
    <row r="813" spans="1:4" x14ac:dyDescent="0.2">
      <c r="A813" s="196">
        <v>37653</v>
      </c>
      <c r="B813" s="182">
        <v>6</v>
      </c>
      <c r="C813" s="182">
        <v>4.5</v>
      </c>
      <c r="D813" s="182">
        <v>3.9</v>
      </c>
    </row>
    <row r="814" spans="1:4" x14ac:dyDescent="0.2">
      <c r="A814" s="196">
        <v>37681</v>
      </c>
      <c r="B814" s="182">
        <v>5.9</v>
      </c>
      <c r="C814" s="182">
        <v>4.5</v>
      </c>
      <c r="D814" s="182">
        <v>3.9</v>
      </c>
    </row>
    <row r="815" spans="1:4" x14ac:dyDescent="0.2">
      <c r="A815" s="196">
        <v>37712</v>
      </c>
      <c r="B815" s="182">
        <v>6</v>
      </c>
      <c r="C815" s="182">
        <v>4.4000000000000004</v>
      </c>
      <c r="D815" s="182">
        <v>3.7</v>
      </c>
    </row>
    <row r="816" spans="1:4" x14ac:dyDescent="0.2">
      <c r="A816" s="196">
        <v>37742</v>
      </c>
      <c r="B816" s="182">
        <v>5.9</v>
      </c>
      <c r="C816" s="182">
        <v>4.4000000000000004</v>
      </c>
      <c r="D816" s="182">
        <v>3.7</v>
      </c>
    </row>
    <row r="817" spans="1:4" x14ac:dyDescent="0.2">
      <c r="A817" s="196">
        <v>37773</v>
      </c>
      <c r="B817" s="182">
        <v>6.1</v>
      </c>
      <c r="C817" s="182">
        <v>4.4000000000000004</v>
      </c>
      <c r="D817" s="182">
        <v>3.6</v>
      </c>
    </row>
    <row r="818" spans="1:4" x14ac:dyDescent="0.2">
      <c r="A818" s="196">
        <v>37803</v>
      </c>
      <c r="B818" s="182">
        <v>6.2</v>
      </c>
      <c r="C818" s="182">
        <v>4.5999999999999996</v>
      </c>
      <c r="D818" s="182">
        <v>3.7</v>
      </c>
    </row>
    <row r="819" spans="1:4" x14ac:dyDescent="0.2">
      <c r="A819" s="196">
        <v>37834</v>
      </c>
      <c r="B819" s="182">
        <v>6.4</v>
      </c>
      <c r="C819" s="182">
        <v>4.8</v>
      </c>
      <c r="D819" s="182">
        <v>3.8</v>
      </c>
    </row>
    <row r="820" spans="1:4" x14ac:dyDescent="0.2">
      <c r="A820" s="196">
        <v>37865</v>
      </c>
      <c r="B820" s="182">
        <v>6.5</v>
      </c>
      <c r="C820" s="182">
        <v>4.8</v>
      </c>
      <c r="D820" s="182">
        <v>3.7</v>
      </c>
    </row>
    <row r="821" spans="1:4" x14ac:dyDescent="0.2">
      <c r="A821" s="196">
        <v>37895</v>
      </c>
      <c r="B821" s="182">
        <v>6.6</v>
      </c>
      <c r="C821" s="182">
        <v>4.7</v>
      </c>
      <c r="D821" s="182">
        <v>3.5</v>
      </c>
    </row>
    <row r="822" spans="1:4" x14ac:dyDescent="0.2">
      <c r="A822" s="196">
        <v>37926</v>
      </c>
      <c r="B822" s="182">
        <v>6.7</v>
      </c>
      <c r="C822" s="182">
        <v>4.5999999999999996</v>
      </c>
      <c r="D822" s="182">
        <v>3.4</v>
      </c>
    </row>
    <row r="823" spans="1:4" x14ac:dyDescent="0.2">
      <c r="A823" s="196">
        <v>37956</v>
      </c>
      <c r="B823" s="182">
        <v>6.5</v>
      </c>
      <c r="C823" s="182">
        <v>4.5</v>
      </c>
      <c r="D823" s="182">
        <v>3.4</v>
      </c>
    </row>
    <row r="824" spans="1:4" x14ac:dyDescent="0.2">
      <c r="A824" s="196">
        <v>37987</v>
      </c>
      <c r="B824" s="182">
        <v>6.2</v>
      </c>
      <c r="C824" s="182">
        <v>4.4000000000000004</v>
      </c>
      <c r="D824" s="182">
        <v>3.6</v>
      </c>
    </row>
    <row r="825" spans="1:4" x14ac:dyDescent="0.2">
      <c r="A825" s="196">
        <v>38018</v>
      </c>
      <c r="B825" s="182">
        <v>6.2</v>
      </c>
      <c r="C825" s="182">
        <v>4.5999999999999996</v>
      </c>
      <c r="D825" s="182">
        <v>3.8</v>
      </c>
    </row>
    <row r="826" spans="1:4" x14ac:dyDescent="0.2">
      <c r="A826" s="196">
        <v>38047</v>
      </c>
      <c r="B826" s="182">
        <v>6.1</v>
      </c>
      <c r="C826" s="182">
        <v>4.5999999999999996</v>
      </c>
      <c r="D826" s="182">
        <v>3.7</v>
      </c>
    </row>
    <row r="827" spans="1:4" x14ac:dyDescent="0.2">
      <c r="A827" s="196">
        <v>38078</v>
      </c>
      <c r="B827" s="182">
        <v>6.2</v>
      </c>
      <c r="C827" s="182">
        <v>4.5</v>
      </c>
      <c r="D827" s="182">
        <v>3.5</v>
      </c>
    </row>
    <row r="828" spans="1:4" x14ac:dyDescent="0.2">
      <c r="A828" s="196">
        <v>38108</v>
      </c>
      <c r="B828" s="182">
        <v>6.1</v>
      </c>
      <c r="C828" s="182">
        <v>4.5</v>
      </c>
      <c r="D828" s="182">
        <v>3.3</v>
      </c>
    </row>
    <row r="829" spans="1:4" x14ac:dyDescent="0.2">
      <c r="A829" s="196">
        <v>38139</v>
      </c>
      <c r="B829" s="182">
        <v>6.1</v>
      </c>
      <c r="C829" s="182">
        <v>4.4000000000000004</v>
      </c>
      <c r="D829" s="182">
        <v>3.2</v>
      </c>
    </row>
    <row r="830" spans="1:4" x14ac:dyDescent="0.2">
      <c r="A830" s="196">
        <v>38169</v>
      </c>
      <c r="B830" s="182">
        <v>6.2</v>
      </c>
      <c r="C830" s="182">
        <v>4.5</v>
      </c>
      <c r="D830" s="182">
        <v>3.3</v>
      </c>
    </row>
    <row r="831" spans="1:4" x14ac:dyDescent="0.2">
      <c r="A831" s="196">
        <v>38200</v>
      </c>
      <c r="B831" s="182">
        <v>6.6</v>
      </c>
      <c r="C831" s="182">
        <v>4.7</v>
      </c>
      <c r="D831" s="182">
        <v>3.4</v>
      </c>
    </row>
    <row r="832" spans="1:4" x14ac:dyDescent="0.2">
      <c r="A832" s="196">
        <v>38231</v>
      </c>
      <c r="B832" s="182">
        <v>6.6</v>
      </c>
      <c r="C832" s="182">
        <v>4.8</v>
      </c>
      <c r="D832" s="182">
        <v>3.4</v>
      </c>
    </row>
    <row r="833" spans="1:4" x14ac:dyDescent="0.2">
      <c r="A833" s="196">
        <v>38261</v>
      </c>
      <c r="B833" s="182">
        <v>6.5</v>
      </c>
      <c r="C833" s="182">
        <v>4.5999999999999996</v>
      </c>
      <c r="D833" s="182">
        <v>3.3</v>
      </c>
    </row>
    <row r="834" spans="1:4" x14ac:dyDescent="0.2">
      <c r="A834" s="196">
        <v>38292</v>
      </c>
      <c r="B834" s="182">
        <v>6.2</v>
      </c>
      <c r="C834" s="182">
        <v>4.5</v>
      </c>
      <c r="D834" s="182">
        <v>3.2</v>
      </c>
    </row>
    <row r="835" spans="1:4" x14ac:dyDescent="0.2">
      <c r="A835" s="196">
        <v>38322</v>
      </c>
      <c r="B835" s="182">
        <v>6.2</v>
      </c>
      <c r="C835" s="182">
        <v>4.5</v>
      </c>
      <c r="D835" s="182">
        <v>3.3</v>
      </c>
    </row>
    <row r="836" spans="1:4" x14ac:dyDescent="0.2">
      <c r="A836" s="196">
        <v>38353</v>
      </c>
      <c r="B836" s="182">
        <v>6.1</v>
      </c>
      <c r="C836" s="182">
        <v>4.5</v>
      </c>
      <c r="D836" s="182">
        <v>3.4</v>
      </c>
    </row>
    <row r="837" spans="1:4" x14ac:dyDescent="0.2">
      <c r="A837" s="196">
        <v>38384</v>
      </c>
      <c r="B837" s="182">
        <v>6.2</v>
      </c>
      <c r="C837" s="182">
        <v>4.7</v>
      </c>
      <c r="D837" s="182">
        <v>3.6</v>
      </c>
    </row>
    <row r="838" spans="1:4" x14ac:dyDescent="0.2">
      <c r="A838" s="196">
        <v>38412</v>
      </c>
      <c r="B838" s="182">
        <v>6.3</v>
      </c>
      <c r="C838" s="182">
        <v>4.8</v>
      </c>
      <c r="D838" s="182">
        <v>3.7</v>
      </c>
    </row>
    <row r="839" spans="1:4" x14ac:dyDescent="0.2">
      <c r="A839" s="196">
        <v>38443</v>
      </c>
      <c r="B839" s="182">
        <v>6.4</v>
      </c>
      <c r="C839" s="182">
        <v>4.8</v>
      </c>
      <c r="D839" s="182">
        <v>3.6</v>
      </c>
    </row>
    <row r="840" spans="1:4" x14ac:dyDescent="0.2">
      <c r="A840" s="196">
        <v>38473</v>
      </c>
      <c r="B840" s="182">
        <v>6.5</v>
      </c>
      <c r="C840" s="182">
        <v>4.7</v>
      </c>
      <c r="D840" s="182">
        <v>3.6</v>
      </c>
    </row>
    <row r="841" spans="1:4" x14ac:dyDescent="0.2">
      <c r="A841" s="196">
        <v>38504</v>
      </c>
      <c r="B841" s="182">
        <v>6.4</v>
      </c>
      <c r="C841" s="182">
        <v>4.7</v>
      </c>
      <c r="D841" s="182">
        <v>3.5</v>
      </c>
    </row>
    <row r="842" spans="1:4" x14ac:dyDescent="0.2">
      <c r="A842" s="196">
        <v>38534</v>
      </c>
      <c r="B842" s="182">
        <v>6.9</v>
      </c>
      <c r="C842" s="182">
        <v>4.8</v>
      </c>
      <c r="D842" s="182">
        <v>3.7</v>
      </c>
    </row>
    <row r="843" spans="1:4" x14ac:dyDescent="0.2">
      <c r="A843" s="196">
        <v>38565</v>
      </c>
      <c r="B843" s="182">
        <v>7.5</v>
      </c>
      <c r="C843" s="182">
        <v>5</v>
      </c>
      <c r="D843" s="182">
        <v>3.8</v>
      </c>
    </row>
    <row r="844" spans="1:4" x14ac:dyDescent="0.2">
      <c r="A844" s="196">
        <v>38596</v>
      </c>
      <c r="B844" s="182">
        <v>7.6</v>
      </c>
      <c r="C844" s="182">
        <v>5.0999999999999996</v>
      </c>
      <c r="D844" s="182">
        <v>3.8</v>
      </c>
    </row>
    <row r="845" spans="1:4" x14ac:dyDescent="0.2">
      <c r="A845" s="196">
        <v>38626</v>
      </c>
      <c r="B845" s="182">
        <v>7.6</v>
      </c>
      <c r="C845" s="182">
        <v>5</v>
      </c>
      <c r="D845" s="182">
        <v>3.7</v>
      </c>
    </row>
    <row r="846" spans="1:4" x14ac:dyDescent="0.2">
      <c r="A846" s="196">
        <v>38657</v>
      </c>
      <c r="B846" s="182">
        <v>7.3</v>
      </c>
      <c r="C846" s="182">
        <v>4.9000000000000004</v>
      </c>
      <c r="D846" s="182">
        <v>3.7</v>
      </c>
    </row>
    <row r="847" spans="1:4" x14ac:dyDescent="0.2">
      <c r="A847" s="196">
        <v>38687</v>
      </c>
      <c r="B847" s="182">
        <v>7</v>
      </c>
      <c r="C847" s="182">
        <v>4.9000000000000004</v>
      </c>
      <c r="D847" s="182">
        <v>3.8</v>
      </c>
    </row>
    <row r="848" spans="1:4" x14ac:dyDescent="0.2">
      <c r="A848" s="196">
        <v>38718</v>
      </c>
      <c r="B848" s="182">
        <v>6.4</v>
      </c>
      <c r="C848" s="182">
        <v>4.8</v>
      </c>
      <c r="D848" s="182">
        <v>4</v>
      </c>
    </row>
    <row r="849" spans="1:4" x14ac:dyDescent="0.2">
      <c r="A849" s="196">
        <v>38749</v>
      </c>
      <c r="B849" s="182">
        <v>6.5</v>
      </c>
      <c r="C849" s="182">
        <v>4.9000000000000004</v>
      </c>
      <c r="D849" s="182">
        <v>4.2</v>
      </c>
    </row>
    <row r="850" spans="1:4" x14ac:dyDescent="0.2">
      <c r="A850" s="196">
        <v>38777</v>
      </c>
      <c r="B850" s="182">
        <v>6.7</v>
      </c>
      <c r="C850" s="182">
        <v>4.9000000000000004</v>
      </c>
      <c r="D850" s="182">
        <v>4.3</v>
      </c>
    </row>
    <row r="851" spans="1:4" x14ac:dyDescent="0.2">
      <c r="A851" s="196">
        <v>38808</v>
      </c>
      <c r="B851" s="182">
        <v>6.9</v>
      </c>
      <c r="C851" s="182">
        <v>4.9000000000000004</v>
      </c>
      <c r="D851" s="182">
        <v>4.2</v>
      </c>
    </row>
    <row r="852" spans="1:4" x14ac:dyDescent="0.2">
      <c r="A852" s="196">
        <v>38838</v>
      </c>
      <c r="B852" s="182">
        <v>6.7</v>
      </c>
      <c r="C852" s="182">
        <v>4.8</v>
      </c>
      <c r="D852" s="182">
        <v>4.0999999999999996</v>
      </c>
    </row>
    <row r="853" spans="1:4" x14ac:dyDescent="0.2">
      <c r="A853" s="196">
        <v>38869</v>
      </c>
      <c r="B853" s="182">
        <v>6.8</v>
      </c>
      <c r="C853" s="182">
        <v>4.8</v>
      </c>
      <c r="D853" s="182">
        <v>4</v>
      </c>
    </row>
    <row r="854" spans="1:4" x14ac:dyDescent="0.2">
      <c r="A854" s="196">
        <v>38899</v>
      </c>
      <c r="B854" s="182">
        <v>7.2</v>
      </c>
      <c r="C854" s="182">
        <v>5</v>
      </c>
      <c r="D854" s="182">
        <v>4.0999999999999996</v>
      </c>
    </row>
    <row r="855" spans="1:4" x14ac:dyDescent="0.2">
      <c r="A855" s="196">
        <v>38930</v>
      </c>
      <c r="B855" s="182">
        <v>7.3</v>
      </c>
      <c r="C855" s="182">
        <v>4.9000000000000004</v>
      </c>
      <c r="D855" s="182">
        <v>4.2</v>
      </c>
    </row>
    <row r="856" spans="1:4" x14ac:dyDescent="0.2">
      <c r="A856" s="196">
        <v>38961</v>
      </c>
      <c r="B856" s="182">
        <v>7.4</v>
      </c>
      <c r="C856" s="182">
        <v>5.0999999999999996</v>
      </c>
      <c r="D856" s="182">
        <v>4.2</v>
      </c>
    </row>
    <row r="857" spans="1:4" x14ac:dyDescent="0.2">
      <c r="A857" s="196">
        <v>38991</v>
      </c>
      <c r="B857" s="182">
        <v>7.1</v>
      </c>
      <c r="C857" s="182">
        <v>4.9000000000000004</v>
      </c>
      <c r="D857" s="182">
        <v>4</v>
      </c>
    </row>
    <row r="858" spans="1:4" x14ac:dyDescent="0.2">
      <c r="A858" s="196">
        <v>39022</v>
      </c>
      <c r="B858" s="182">
        <v>6.9</v>
      </c>
      <c r="C858" s="182">
        <v>4.7</v>
      </c>
      <c r="D858" s="182">
        <v>3.9</v>
      </c>
    </row>
    <row r="859" spans="1:4" x14ac:dyDescent="0.2">
      <c r="A859" s="196">
        <v>39052</v>
      </c>
      <c r="B859" s="182">
        <v>6.7</v>
      </c>
      <c r="C859" s="182">
        <v>4.5999999999999996</v>
      </c>
      <c r="D859" s="182">
        <v>3.9</v>
      </c>
    </row>
    <row r="860" spans="1:4" x14ac:dyDescent="0.2">
      <c r="A860" s="196">
        <v>39083</v>
      </c>
      <c r="B860" s="182">
        <v>6.2</v>
      </c>
      <c r="C860" s="182">
        <v>4.4000000000000004</v>
      </c>
      <c r="D860" s="182">
        <v>4</v>
      </c>
    </row>
    <row r="861" spans="1:4" x14ac:dyDescent="0.2">
      <c r="A861" s="196">
        <v>39114</v>
      </c>
      <c r="B861" s="182">
        <v>6.2</v>
      </c>
      <c r="C861" s="182">
        <v>4.4000000000000004</v>
      </c>
      <c r="D861" s="182">
        <v>4.0999999999999996</v>
      </c>
    </row>
    <row r="862" spans="1:4" x14ac:dyDescent="0.2">
      <c r="A862" s="196">
        <v>39142</v>
      </c>
      <c r="B862" s="182">
        <v>6.2</v>
      </c>
      <c r="C862" s="182">
        <v>4.4000000000000004</v>
      </c>
      <c r="D862" s="182">
        <v>4.0999999999999996</v>
      </c>
    </row>
    <row r="863" spans="1:4" x14ac:dyDescent="0.2">
      <c r="A863" s="196">
        <v>39173</v>
      </c>
      <c r="B863" s="182">
        <v>6.1</v>
      </c>
      <c r="C863" s="182">
        <v>4.2</v>
      </c>
      <c r="D863" s="182">
        <v>3.9</v>
      </c>
    </row>
    <row r="864" spans="1:4" x14ac:dyDescent="0.2">
      <c r="A864" s="196">
        <v>39203</v>
      </c>
      <c r="B864" s="182">
        <v>5.8</v>
      </c>
      <c r="C864" s="182">
        <v>4.0999999999999996</v>
      </c>
      <c r="D864" s="182">
        <v>3.7</v>
      </c>
    </row>
    <row r="865" spans="1:4" x14ac:dyDescent="0.2">
      <c r="A865" s="196">
        <v>39234</v>
      </c>
      <c r="B865" s="182">
        <v>5.7</v>
      </c>
      <c r="C865" s="182">
        <v>3.9</v>
      </c>
      <c r="D865" s="182">
        <v>3.5</v>
      </c>
    </row>
    <row r="866" spans="1:4" x14ac:dyDescent="0.2">
      <c r="A866" s="196">
        <v>39264</v>
      </c>
      <c r="B866" s="182">
        <v>5.8</v>
      </c>
      <c r="C866" s="182">
        <v>4</v>
      </c>
      <c r="D866" s="182">
        <v>3.6</v>
      </c>
    </row>
    <row r="867" spans="1:4" x14ac:dyDescent="0.2">
      <c r="A867" s="196">
        <v>39295</v>
      </c>
      <c r="B867" s="182">
        <v>6.2</v>
      </c>
      <c r="C867" s="182">
        <v>4.0999999999999996</v>
      </c>
      <c r="D867" s="182">
        <v>3.7</v>
      </c>
    </row>
    <row r="868" spans="1:4" x14ac:dyDescent="0.2">
      <c r="A868" s="196">
        <v>39326</v>
      </c>
      <c r="B868" s="182">
        <v>6.2</v>
      </c>
      <c r="C868" s="182">
        <v>4.0999999999999996</v>
      </c>
      <c r="D868" s="182">
        <v>3.6</v>
      </c>
    </row>
    <row r="869" spans="1:4" x14ac:dyDescent="0.2">
      <c r="A869" s="196">
        <v>39356</v>
      </c>
      <c r="B869" s="182">
        <v>5.8</v>
      </c>
      <c r="C869" s="182">
        <v>3.8</v>
      </c>
      <c r="D869" s="182">
        <v>3.4</v>
      </c>
    </row>
    <row r="870" spans="1:4" x14ac:dyDescent="0.2">
      <c r="A870" s="196">
        <v>39387</v>
      </c>
      <c r="B870" s="182">
        <v>5.5</v>
      </c>
      <c r="C870" s="182">
        <v>3.6</v>
      </c>
      <c r="D870" s="182">
        <v>3.3</v>
      </c>
    </row>
    <row r="871" spans="1:4" x14ac:dyDescent="0.2">
      <c r="A871" s="196">
        <v>39417</v>
      </c>
      <c r="B871" s="182">
        <v>5.5</v>
      </c>
      <c r="C871" s="182">
        <v>3.5</v>
      </c>
      <c r="D871" s="182">
        <v>3.3</v>
      </c>
    </row>
    <row r="872" spans="1:4" x14ac:dyDescent="0.2">
      <c r="A872" s="196">
        <v>39448</v>
      </c>
      <c r="B872" s="182">
        <v>5.0999999999999996</v>
      </c>
      <c r="C872" s="182">
        <v>3.4</v>
      </c>
      <c r="D872" s="182">
        <v>3.4</v>
      </c>
    </row>
    <row r="873" spans="1:4" x14ac:dyDescent="0.2">
      <c r="A873" s="196">
        <v>39479</v>
      </c>
      <c r="B873" s="182">
        <v>5.2</v>
      </c>
      <c r="C873" s="182">
        <v>3.5</v>
      </c>
      <c r="D873" s="182">
        <v>3.6</v>
      </c>
    </row>
    <row r="874" spans="1:4" x14ac:dyDescent="0.2">
      <c r="A874" s="196">
        <v>39508</v>
      </c>
      <c r="B874" s="182">
        <v>5.3</v>
      </c>
      <c r="C874" s="182">
        <v>3.5</v>
      </c>
      <c r="D874" s="182">
        <v>3.6</v>
      </c>
    </row>
    <row r="875" spans="1:4" x14ac:dyDescent="0.2">
      <c r="A875" s="196">
        <v>39539</v>
      </c>
      <c r="B875" s="182">
        <v>5.0999999999999996</v>
      </c>
      <c r="C875" s="182">
        <v>3.4</v>
      </c>
      <c r="D875" s="182">
        <v>3.5</v>
      </c>
    </row>
    <row r="876" spans="1:4" x14ac:dyDescent="0.2">
      <c r="A876" s="196">
        <v>39569</v>
      </c>
      <c r="B876" s="182">
        <v>5.0999999999999996</v>
      </c>
      <c r="C876" s="182">
        <v>3.3</v>
      </c>
      <c r="D876" s="182">
        <v>3.4</v>
      </c>
    </row>
    <row r="877" spans="1:4" x14ac:dyDescent="0.2">
      <c r="A877" s="196">
        <v>39600</v>
      </c>
      <c r="B877" s="182">
        <v>5.0999999999999996</v>
      </c>
      <c r="C877" s="182">
        <v>3.4</v>
      </c>
      <c r="D877" s="182">
        <v>3.4</v>
      </c>
    </row>
    <row r="878" spans="1:4" x14ac:dyDescent="0.2">
      <c r="A878" s="196">
        <v>39630</v>
      </c>
      <c r="B878" s="182">
        <v>5.3</v>
      </c>
      <c r="C878" s="182">
        <v>3.6</v>
      </c>
      <c r="D878" s="182">
        <v>3.7</v>
      </c>
    </row>
    <row r="879" spans="1:4" x14ac:dyDescent="0.2">
      <c r="A879" s="196">
        <v>39661</v>
      </c>
      <c r="B879" s="182">
        <v>5.8</v>
      </c>
      <c r="C879" s="182">
        <v>3.8</v>
      </c>
      <c r="D879" s="182">
        <v>4</v>
      </c>
    </row>
    <row r="880" spans="1:4" x14ac:dyDescent="0.2">
      <c r="A880" s="196">
        <v>39692</v>
      </c>
      <c r="B880" s="182">
        <v>6</v>
      </c>
      <c r="C880" s="182">
        <v>4</v>
      </c>
      <c r="D880" s="182">
        <v>4.0999999999999996</v>
      </c>
    </row>
    <row r="881" spans="1:4" x14ac:dyDescent="0.2">
      <c r="A881" s="196">
        <v>39722</v>
      </c>
      <c r="B881" s="182">
        <v>5.8</v>
      </c>
      <c r="C881" s="182">
        <v>4</v>
      </c>
      <c r="D881" s="182">
        <v>4.0999999999999996</v>
      </c>
    </row>
    <row r="882" spans="1:4" x14ac:dyDescent="0.2">
      <c r="A882" s="196">
        <v>39753</v>
      </c>
      <c r="B882" s="182">
        <v>5.9</v>
      </c>
      <c r="C882" s="182">
        <v>4.0999999999999996</v>
      </c>
      <c r="D882" s="182">
        <v>4.4000000000000004</v>
      </c>
    </row>
    <row r="883" spans="1:4" x14ac:dyDescent="0.2">
      <c r="A883" s="196">
        <v>39783</v>
      </c>
      <c r="B883" s="182">
        <v>6</v>
      </c>
      <c r="C883" s="182">
        <v>4.2</v>
      </c>
      <c r="D883" s="182">
        <v>4.7</v>
      </c>
    </row>
    <row r="884" spans="1:4" x14ac:dyDescent="0.2">
      <c r="A884" s="196">
        <v>39814</v>
      </c>
      <c r="B884" s="182">
        <v>5.9</v>
      </c>
      <c r="C884" s="182">
        <v>4.3</v>
      </c>
      <c r="D884" s="182">
        <v>5.0999999999999996</v>
      </c>
    </row>
    <row r="885" spans="1:4" x14ac:dyDescent="0.2">
      <c r="A885" s="196">
        <v>39845</v>
      </c>
      <c r="B885" s="182">
        <v>6.4</v>
      </c>
      <c r="C885" s="182">
        <v>5</v>
      </c>
      <c r="D885" s="182">
        <v>6</v>
      </c>
    </row>
    <row r="886" spans="1:4" x14ac:dyDescent="0.2">
      <c r="A886" s="196">
        <v>39873</v>
      </c>
      <c r="B886" s="182">
        <v>6.9</v>
      </c>
      <c r="C886" s="182">
        <v>5.3</v>
      </c>
      <c r="D886" s="182">
        <v>6.3</v>
      </c>
    </row>
    <row r="887" spans="1:4" x14ac:dyDescent="0.2">
      <c r="A887" s="196">
        <v>39904</v>
      </c>
      <c r="B887" s="182">
        <v>6.9</v>
      </c>
      <c r="C887" s="182">
        <v>5.4</v>
      </c>
      <c r="D887" s="182">
        <v>6.3</v>
      </c>
    </row>
    <row r="888" spans="1:4" x14ac:dyDescent="0.2">
      <c r="A888" s="196">
        <v>39934</v>
      </c>
      <c r="B888" s="182">
        <v>6.9</v>
      </c>
      <c r="C888" s="182">
        <v>5.4</v>
      </c>
      <c r="D888" s="182">
        <v>6.2</v>
      </c>
    </row>
    <row r="889" spans="1:4" x14ac:dyDescent="0.2">
      <c r="A889" s="196">
        <v>39965</v>
      </c>
      <c r="B889" s="182">
        <v>6.8</v>
      </c>
      <c r="C889" s="182">
        <v>5.4</v>
      </c>
      <c r="D889" s="182">
        <v>6.1</v>
      </c>
    </row>
    <row r="890" spans="1:4" x14ac:dyDescent="0.2">
      <c r="A890" s="196">
        <v>39995</v>
      </c>
      <c r="B890" s="182">
        <v>7.4</v>
      </c>
      <c r="C890" s="182">
        <v>5.7</v>
      </c>
      <c r="D890" s="182">
        <v>6.3</v>
      </c>
    </row>
    <row r="891" spans="1:4" x14ac:dyDescent="0.2">
      <c r="A891" s="196">
        <v>40026</v>
      </c>
      <c r="B891" s="182">
        <v>7.8</v>
      </c>
      <c r="C891" s="182">
        <v>6.1</v>
      </c>
      <c r="D891" s="182">
        <v>6.6</v>
      </c>
    </row>
    <row r="892" spans="1:4" x14ac:dyDescent="0.2">
      <c r="A892" s="196">
        <v>40057</v>
      </c>
      <c r="B892" s="182">
        <v>7.7</v>
      </c>
      <c r="C892" s="182">
        <v>6.2</v>
      </c>
      <c r="D892" s="182">
        <v>6.6</v>
      </c>
    </row>
    <row r="893" spans="1:4" x14ac:dyDescent="0.2">
      <c r="A893" s="196">
        <v>40087</v>
      </c>
      <c r="B893" s="182">
        <v>7.5</v>
      </c>
      <c r="C893" s="182">
        <v>6.1</v>
      </c>
      <c r="D893" s="182">
        <v>6.5</v>
      </c>
    </row>
    <row r="894" spans="1:4" x14ac:dyDescent="0.2">
      <c r="A894" s="196">
        <v>40118</v>
      </c>
      <c r="B894" s="182">
        <v>7.3</v>
      </c>
      <c r="C894" s="182">
        <v>5.7</v>
      </c>
      <c r="D894" s="182">
        <v>6.3</v>
      </c>
    </row>
    <row r="895" spans="1:4" x14ac:dyDescent="0.2">
      <c r="A895" s="196">
        <v>40148</v>
      </c>
      <c r="B895" s="182">
        <v>7.1</v>
      </c>
      <c r="C895" s="182">
        <v>5.6</v>
      </c>
      <c r="D895" s="182">
        <v>6.2</v>
      </c>
    </row>
    <row r="896" spans="1:4" x14ac:dyDescent="0.2">
      <c r="A896" s="196">
        <v>40179</v>
      </c>
      <c r="B896" s="182">
        <v>7</v>
      </c>
      <c r="C896" s="182">
        <v>5.6</v>
      </c>
      <c r="D896" s="182">
        <v>6.5</v>
      </c>
    </row>
    <row r="897" spans="1:4" x14ac:dyDescent="0.2">
      <c r="A897" s="196">
        <v>40210</v>
      </c>
      <c r="B897" s="182">
        <v>7.2</v>
      </c>
      <c r="C897" s="182">
        <v>5.7</v>
      </c>
      <c r="D897" s="182">
        <v>6.5</v>
      </c>
    </row>
    <row r="898" spans="1:4" x14ac:dyDescent="0.2">
      <c r="A898" s="196">
        <v>40238</v>
      </c>
      <c r="B898" s="182">
        <v>6.9</v>
      </c>
      <c r="C898" s="182">
        <v>5.6</v>
      </c>
      <c r="D898" s="182">
        <v>6.3</v>
      </c>
    </row>
    <row r="899" spans="1:4" x14ac:dyDescent="0.2">
      <c r="A899" s="196">
        <v>40269</v>
      </c>
      <c r="B899" s="182">
        <v>6.5</v>
      </c>
      <c r="C899" s="182">
        <v>5.2</v>
      </c>
      <c r="D899" s="182">
        <v>5.9</v>
      </c>
    </row>
    <row r="900" spans="1:4" x14ac:dyDescent="0.2">
      <c r="A900" s="196">
        <v>40299</v>
      </c>
      <c r="B900" s="182">
        <v>6.5</v>
      </c>
      <c r="C900" s="182">
        <v>5</v>
      </c>
      <c r="D900" s="182">
        <v>5.5</v>
      </c>
    </row>
    <row r="901" spans="1:4" x14ac:dyDescent="0.2">
      <c r="A901" s="196">
        <v>40330</v>
      </c>
      <c r="B901" s="182">
        <v>6.2</v>
      </c>
      <c r="C901" s="182">
        <v>4.8</v>
      </c>
      <c r="D901" s="182">
        <v>5.2</v>
      </c>
    </row>
    <row r="902" spans="1:4" x14ac:dyDescent="0.2">
      <c r="A902" s="196">
        <v>40360</v>
      </c>
      <c r="B902" s="182">
        <v>6.4</v>
      </c>
      <c r="C902" s="182">
        <v>5</v>
      </c>
      <c r="D902" s="182">
        <v>5.3</v>
      </c>
    </row>
    <row r="903" spans="1:4" x14ac:dyDescent="0.2">
      <c r="A903" s="196">
        <v>40391</v>
      </c>
      <c r="B903" s="182">
        <v>6.7</v>
      </c>
      <c r="C903" s="182">
        <v>5.2</v>
      </c>
      <c r="D903" s="182">
        <v>5.5</v>
      </c>
    </row>
    <row r="904" spans="1:4" x14ac:dyDescent="0.2">
      <c r="A904" s="196">
        <v>40422</v>
      </c>
      <c r="B904" s="182">
        <v>6.8</v>
      </c>
      <c r="C904" s="182">
        <v>5.4</v>
      </c>
      <c r="D904" s="182">
        <v>5.5</v>
      </c>
    </row>
    <row r="905" spans="1:4" x14ac:dyDescent="0.2">
      <c r="A905" s="196">
        <v>40452</v>
      </c>
      <c r="B905" s="182">
        <v>6.6</v>
      </c>
      <c r="C905" s="182">
        <v>5.3</v>
      </c>
      <c r="D905" s="182">
        <v>5.4</v>
      </c>
    </row>
    <row r="906" spans="1:4" x14ac:dyDescent="0.2">
      <c r="A906" s="196">
        <v>40483</v>
      </c>
      <c r="B906" s="182">
        <v>6.4</v>
      </c>
      <c r="C906" s="182">
        <v>5.0999999999999996</v>
      </c>
      <c r="D906" s="182">
        <v>5.3</v>
      </c>
    </row>
    <row r="907" spans="1:4" x14ac:dyDescent="0.2">
      <c r="A907" s="196">
        <v>40513</v>
      </c>
      <c r="B907" s="182">
        <v>6.4</v>
      </c>
      <c r="C907" s="182">
        <v>4.9000000000000004</v>
      </c>
      <c r="D907" s="182">
        <v>5.2</v>
      </c>
    </row>
    <row r="908" spans="1:4" x14ac:dyDescent="0.2">
      <c r="A908" s="196">
        <v>40544</v>
      </c>
      <c r="B908" s="182">
        <v>6.4</v>
      </c>
      <c r="C908" s="182">
        <v>4.8</v>
      </c>
      <c r="D908" s="182">
        <v>5.4</v>
      </c>
    </row>
    <row r="909" spans="1:4" x14ac:dyDescent="0.2">
      <c r="A909" s="196">
        <v>40575</v>
      </c>
      <c r="B909" s="182">
        <v>6.6</v>
      </c>
      <c r="C909" s="182">
        <v>5</v>
      </c>
      <c r="D909" s="182">
        <v>5.7</v>
      </c>
    </row>
    <row r="910" spans="1:4" x14ac:dyDescent="0.2">
      <c r="A910" s="196">
        <v>40603</v>
      </c>
      <c r="B910" s="182">
        <v>6.5</v>
      </c>
      <c r="C910" s="182">
        <v>5.0999999999999996</v>
      </c>
      <c r="D910" s="182">
        <v>5.7</v>
      </c>
    </row>
    <row r="911" spans="1:4" x14ac:dyDescent="0.2">
      <c r="A911" s="196">
        <v>40634</v>
      </c>
      <c r="B911" s="182">
        <v>6.6</v>
      </c>
      <c r="C911" s="182">
        <v>5.0999999999999996</v>
      </c>
      <c r="D911" s="182">
        <v>5.6</v>
      </c>
    </row>
    <row r="912" spans="1:4" x14ac:dyDescent="0.2">
      <c r="A912" s="196">
        <v>40664</v>
      </c>
      <c r="B912" s="182">
        <v>6.4</v>
      </c>
      <c r="C912" s="182">
        <v>5</v>
      </c>
      <c r="D912" s="182">
        <v>5.4</v>
      </c>
    </row>
    <row r="913" spans="1:4" x14ac:dyDescent="0.2">
      <c r="A913" s="196">
        <v>40695</v>
      </c>
      <c r="B913" s="182">
        <v>6.3</v>
      </c>
      <c r="C913" s="182">
        <v>4.9000000000000004</v>
      </c>
      <c r="D913" s="182">
        <v>5.4</v>
      </c>
    </row>
    <row r="914" spans="1:4" x14ac:dyDescent="0.2">
      <c r="A914" s="196">
        <v>40725</v>
      </c>
      <c r="B914" s="182">
        <v>7.2</v>
      </c>
      <c r="C914" s="182">
        <v>5.4</v>
      </c>
      <c r="D914" s="182">
        <v>5.8</v>
      </c>
    </row>
    <row r="915" spans="1:4" x14ac:dyDescent="0.2">
      <c r="A915" s="196">
        <v>40756</v>
      </c>
      <c r="B915" s="182">
        <v>8.1</v>
      </c>
      <c r="C915" s="182">
        <v>5.8</v>
      </c>
      <c r="D915" s="182">
        <v>6.2</v>
      </c>
    </row>
    <row r="916" spans="1:4" x14ac:dyDescent="0.2">
      <c r="A916" s="196">
        <v>40787</v>
      </c>
      <c r="B916" s="182">
        <v>8.1999999999999993</v>
      </c>
      <c r="C916" s="182">
        <v>6</v>
      </c>
      <c r="D916" s="182">
        <v>6.4</v>
      </c>
    </row>
    <row r="917" spans="1:4" x14ac:dyDescent="0.2">
      <c r="A917" s="196">
        <v>40817</v>
      </c>
      <c r="B917" s="182">
        <v>8.1</v>
      </c>
      <c r="C917" s="182">
        <v>5.9</v>
      </c>
      <c r="D917" s="182">
        <v>6.3</v>
      </c>
    </row>
    <row r="918" spans="1:4" x14ac:dyDescent="0.2">
      <c r="A918" s="196">
        <v>40848</v>
      </c>
      <c r="B918" s="182">
        <v>7.8</v>
      </c>
      <c r="C918" s="182">
        <v>5.8</v>
      </c>
      <c r="D918" s="182">
        <v>6.2</v>
      </c>
    </row>
    <row r="919" spans="1:4" x14ac:dyDescent="0.2">
      <c r="A919" s="196">
        <v>40878</v>
      </c>
      <c r="B919" s="182">
        <v>7.5</v>
      </c>
      <c r="C919" s="182">
        <v>5.6</v>
      </c>
      <c r="D919" s="182">
        <v>6.1</v>
      </c>
    </row>
    <row r="920" spans="1:4" x14ac:dyDescent="0.2">
      <c r="A920" s="196">
        <v>40909</v>
      </c>
      <c r="B920" s="182">
        <v>7.7</v>
      </c>
      <c r="C920" s="182">
        <v>5.6</v>
      </c>
      <c r="D920" s="182">
        <v>6.4</v>
      </c>
    </row>
    <row r="921" spans="1:4" x14ac:dyDescent="0.2">
      <c r="A921" s="196">
        <v>40940</v>
      </c>
      <c r="B921" s="182">
        <v>7.9</v>
      </c>
      <c r="C921" s="182">
        <v>5.8</v>
      </c>
      <c r="D921" s="182">
        <v>6.6</v>
      </c>
    </row>
    <row r="922" spans="1:4" x14ac:dyDescent="0.2">
      <c r="A922" s="196">
        <v>40969</v>
      </c>
      <c r="B922" s="182">
        <v>7.6</v>
      </c>
      <c r="C922" s="182">
        <v>5.7</v>
      </c>
      <c r="D922" s="182">
        <v>6.5</v>
      </c>
    </row>
    <row r="923" spans="1:4" x14ac:dyDescent="0.2">
      <c r="A923" s="196">
        <v>41000</v>
      </c>
      <c r="B923" s="182">
        <v>7.3</v>
      </c>
      <c r="C923" s="182">
        <v>5.5</v>
      </c>
      <c r="D923" s="182">
        <v>6.1</v>
      </c>
    </row>
    <row r="924" spans="1:4" x14ac:dyDescent="0.2">
      <c r="A924" s="196">
        <v>41030</v>
      </c>
      <c r="B924" s="182">
        <v>6.9</v>
      </c>
      <c r="C924" s="182">
        <v>5.2</v>
      </c>
      <c r="D924" s="182">
        <v>5.9</v>
      </c>
    </row>
    <row r="925" spans="1:4" x14ac:dyDescent="0.2">
      <c r="A925" s="196">
        <v>41061</v>
      </c>
      <c r="B925" s="182">
        <v>6.8</v>
      </c>
      <c r="C925" s="182">
        <v>5</v>
      </c>
      <c r="D925" s="182">
        <v>5.7</v>
      </c>
    </row>
    <row r="926" spans="1:4" x14ac:dyDescent="0.2">
      <c r="A926" s="196">
        <v>41091</v>
      </c>
      <c r="B926" s="182">
        <v>7</v>
      </c>
      <c r="C926" s="182">
        <v>5.0999999999999996</v>
      </c>
      <c r="D926" s="182">
        <v>5.8</v>
      </c>
    </row>
    <row r="927" spans="1:4" x14ac:dyDescent="0.2">
      <c r="A927" s="196">
        <v>41122</v>
      </c>
      <c r="B927" s="182">
        <v>7.1</v>
      </c>
      <c r="C927" s="182">
        <v>5.0999999999999996</v>
      </c>
      <c r="D927" s="182">
        <v>5.8</v>
      </c>
    </row>
    <row r="928" spans="1:4" x14ac:dyDescent="0.2">
      <c r="A928" s="196">
        <v>41153</v>
      </c>
      <c r="B928" s="182">
        <v>7.3</v>
      </c>
      <c r="C928" s="182">
        <v>5.2</v>
      </c>
      <c r="D928" s="182">
        <v>5.8</v>
      </c>
    </row>
    <row r="929" spans="1:7" x14ac:dyDescent="0.2">
      <c r="A929" s="196">
        <v>41183</v>
      </c>
      <c r="B929" s="182">
        <v>7.3</v>
      </c>
      <c r="C929" s="182">
        <v>5.2</v>
      </c>
      <c r="D929" s="182">
        <v>5.7</v>
      </c>
    </row>
    <row r="930" spans="1:7" x14ac:dyDescent="0.2">
      <c r="A930" s="196">
        <v>41214</v>
      </c>
      <c r="B930" s="182">
        <v>7.2</v>
      </c>
      <c r="C930" s="182">
        <v>5</v>
      </c>
      <c r="D930" s="182">
        <v>5.5</v>
      </c>
    </row>
    <row r="931" spans="1:7" x14ac:dyDescent="0.2">
      <c r="A931" s="196">
        <v>41244</v>
      </c>
      <c r="B931" s="182">
        <v>6.6</v>
      </c>
      <c r="C931" s="182">
        <v>4.7</v>
      </c>
      <c r="D931" s="182">
        <v>5.3</v>
      </c>
    </row>
    <row r="932" spans="1:7" x14ac:dyDescent="0.2">
      <c r="A932" s="196">
        <v>41275</v>
      </c>
      <c r="B932" s="182">
        <v>6.5</v>
      </c>
      <c r="C932" s="182">
        <v>4.5999999999999996</v>
      </c>
      <c r="D932" s="182">
        <v>5.5</v>
      </c>
    </row>
    <row r="933" spans="1:7" x14ac:dyDescent="0.2">
      <c r="A933" s="196">
        <v>41306</v>
      </c>
      <c r="B933" s="182">
        <v>6.6</v>
      </c>
      <c r="C933" s="182">
        <v>4.8</v>
      </c>
      <c r="D933" s="182">
        <v>5.7</v>
      </c>
    </row>
    <row r="934" spans="1:7" x14ac:dyDescent="0.2">
      <c r="A934" s="196">
        <v>41334</v>
      </c>
      <c r="B934" s="182">
        <v>6.2</v>
      </c>
      <c r="C934" s="182">
        <v>4.7</v>
      </c>
      <c r="D934" s="182">
        <v>5.6</v>
      </c>
    </row>
    <row r="935" spans="1:7" x14ac:dyDescent="0.2">
      <c r="A935" s="196">
        <v>41365</v>
      </c>
      <c r="B935" s="182">
        <v>5.9</v>
      </c>
      <c r="C935" s="182">
        <v>4.5</v>
      </c>
      <c r="D935" s="182">
        <v>5.3</v>
      </c>
    </row>
    <row r="936" spans="1:7" x14ac:dyDescent="0.2">
      <c r="A936" s="196">
        <v>41395</v>
      </c>
      <c r="B936" s="182">
        <v>5.7</v>
      </c>
      <c r="C936" s="182">
        <v>4.3</v>
      </c>
      <c r="D936" s="182">
        <v>5</v>
      </c>
    </row>
    <row r="937" spans="1:7" x14ac:dyDescent="0.2">
      <c r="A937" s="196">
        <v>41426</v>
      </c>
      <c r="B937" s="182">
        <v>5.7</v>
      </c>
      <c r="C937" s="182">
        <v>4.0999999999999996</v>
      </c>
      <c r="D937" s="182">
        <v>4.8</v>
      </c>
    </row>
    <row r="938" spans="1:7" x14ac:dyDescent="0.2">
      <c r="A938" s="196">
        <v>41456</v>
      </c>
      <c r="B938" s="182">
        <v>5.8</v>
      </c>
      <c r="C938" s="182">
        <v>4.2</v>
      </c>
      <c r="D938" s="182">
        <v>4.8</v>
      </c>
    </row>
    <row r="939" spans="1:7" x14ac:dyDescent="0.2">
      <c r="A939" s="196">
        <v>41487</v>
      </c>
      <c r="B939" s="182">
        <v>5.9</v>
      </c>
      <c r="C939" s="182">
        <v>4.2</v>
      </c>
      <c r="D939" s="182">
        <v>4.7</v>
      </c>
    </row>
    <row r="940" spans="1:7" x14ac:dyDescent="0.25">
      <c r="A940" s="170" t="s">
        <v>331</v>
      </c>
    </row>
    <row r="942" spans="1:7" s="34" customFormat="1" ht="14.25" x14ac:dyDescent="0.2"/>
    <row r="943" spans="1:7" s="34" customFormat="1" ht="18.75" x14ac:dyDescent="0.3">
      <c r="A943" s="180" t="s">
        <v>223</v>
      </c>
      <c r="B943" s="157" t="s">
        <v>235</v>
      </c>
      <c r="C943" s="154"/>
      <c r="D943" s="157"/>
      <c r="E943" s="158"/>
      <c r="F943" s="153"/>
      <c r="G943" s="153"/>
    </row>
    <row r="944" spans="1:7" s="34" customFormat="1" x14ac:dyDescent="0.2">
      <c r="A944" s="181" t="s">
        <v>337</v>
      </c>
      <c r="B944" s="199">
        <v>2505</v>
      </c>
    </row>
    <row r="945" spans="1:8" s="34" customFormat="1" x14ac:dyDescent="0.2">
      <c r="A945" s="181" t="s">
        <v>338</v>
      </c>
      <c r="B945" s="199">
        <v>1895</v>
      </c>
    </row>
    <row r="946" spans="1:8" s="34" customFormat="1" x14ac:dyDescent="0.25">
      <c r="A946" s="181" t="s">
        <v>339</v>
      </c>
      <c r="B946" s="199">
        <v>1475</v>
      </c>
      <c r="C946" s="35"/>
      <c r="D946" s="36"/>
    </row>
    <row r="947" spans="1:8" x14ac:dyDescent="0.25">
      <c r="A947" s="181" t="s">
        <v>340</v>
      </c>
      <c r="B947" s="199">
        <v>1090</v>
      </c>
    </row>
    <row r="948" spans="1:8" x14ac:dyDescent="0.25">
      <c r="A948" s="181" t="s">
        <v>341</v>
      </c>
      <c r="B948" s="199">
        <v>885</v>
      </c>
    </row>
    <row r="949" spans="1:8" x14ac:dyDescent="0.25">
      <c r="A949" s="181" t="s">
        <v>342</v>
      </c>
      <c r="B949" s="199">
        <v>475</v>
      </c>
    </row>
    <row r="950" spans="1:8" x14ac:dyDescent="0.25">
      <c r="A950" s="181" t="s">
        <v>343</v>
      </c>
      <c r="B950" s="199">
        <v>465</v>
      </c>
    </row>
    <row r="951" spans="1:8" x14ac:dyDescent="0.25">
      <c r="A951" s="181" t="s">
        <v>344</v>
      </c>
      <c r="B951" s="199">
        <v>460</v>
      </c>
    </row>
    <row r="952" spans="1:8" x14ac:dyDescent="0.25">
      <c r="A952" s="181" t="s">
        <v>345</v>
      </c>
      <c r="B952" s="199">
        <v>265</v>
      </c>
    </row>
    <row r="953" spans="1:8" x14ac:dyDescent="0.25">
      <c r="A953" s="170" t="s">
        <v>331</v>
      </c>
    </row>
    <row r="956" spans="1:8" ht="18.75" x14ac:dyDescent="0.3">
      <c r="A956" s="180" t="s">
        <v>224</v>
      </c>
      <c r="B956" s="200" t="s">
        <v>236</v>
      </c>
      <c r="C956" s="154"/>
      <c r="D956" s="157"/>
      <c r="E956" s="158"/>
      <c r="F956" s="153"/>
      <c r="G956" s="153"/>
    </row>
    <row r="957" spans="1:8" ht="38.25" x14ac:dyDescent="0.2">
      <c r="A957" s="201"/>
      <c r="B957" s="202" t="s">
        <v>54</v>
      </c>
      <c r="C957" s="202" t="s">
        <v>346</v>
      </c>
      <c r="D957" s="202" t="s">
        <v>66</v>
      </c>
      <c r="E957" s="202" t="s">
        <v>347</v>
      </c>
      <c r="F957" s="202" t="s">
        <v>69</v>
      </c>
      <c r="G957" s="202" t="s">
        <v>348</v>
      </c>
      <c r="H957" s="202" t="s">
        <v>349</v>
      </c>
    </row>
    <row r="958" spans="1:8" ht="14.25" x14ac:dyDescent="0.2">
      <c r="A958" s="201" t="s">
        <v>350</v>
      </c>
      <c r="B958" s="203">
        <v>17.343253552200096</v>
      </c>
      <c r="C958" s="203">
        <v>8.5662889552238486</v>
      </c>
      <c r="D958" s="203">
        <v>50.133107294816895</v>
      </c>
      <c r="E958" s="203">
        <v>44.802815895408294</v>
      </c>
      <c r="F958" s="203">
        <v>7.3171545677846952</v>
      </c>
      <c r="G958" s="203">
        <v>33.269157169454154</v>
      </c>
      <c r="H958" s="203">
        <v>13.929344672316432</v>
      </c>
    </row>
    <row r="959" spans="1:8" x14ac:dyDescent="0.25">
      <c r="A959" s="201" t="s">
        <v>351</v>
      </c>
      <c r="B959" s="204">
        <v>6.9796623938166826</v>
      </c>
      <c r="C959" s="204">
        <v>3.8690584307069567</v>
      </c>
      <c r="D959" s="204">
        <v>38.190582521620264</v>
      </c>
      <c r="E959" s="204">
        <v>34.859346077179261</v>
      </c>
      <c r="F959" s="204">
        <v>3.4933639257503182</v>
      </c>
      <c r="G959" s="204">
        <v>10.855659882575072</v>
      </c>
      <c r="H959" s="204">
        <v>6.7704559108653655</v>
      </c>
    </row>
    <row r="960" spans="1:8" x14ac:dyDescent="0.25">
      <c r="A960" s="201" t="s">
        <v>352</v>
      </c>
      <c r="B960" s="204">
        <v>11.923614053866787</v>
      </c>
      <c r="C960" s="204">
        <v>7.9462369398205235</v>
      </c>
      <c r="D960" s="204">
        <v>36.902842004132545</v>
      </c>
      <c r="E960" s="204">
        <v>25.477013537004954</v>
      </c>
      <c r="F960" s="204">
        <v>8.8527953821530705</v>
      </c>
      <c r="G960" s="204">
        <v>20.612490635615732</v>
      </c>
      <c r="H960" s="204">
        <v>8.8203690054893169</v>
      </c>
    </row>
    <row r="961" spans="1:8" x14ac:dyDescent="0.25">
      <c r="A961" s="201" t="s">
        <v>353</v>
      </c>
      <c r="B961" s="204">
        <v>11.047642790880781</v>
      </c>
      <c r="C961" s="204">
        <v>4.8606191466811373</v>
      </c>
      <c r="D961" s="204">
        <v>21.96764892640212</v>
      </c>
      <c r="E961" s="204">
        <v>38.994055107947567</v>
      </c>
      <c r="F961" s="204">
        <v>5.1227837796545028</v>
      </c>
      <c r="G961" s="204">
        <v>23.622385844569262</v>
      </c>
      <c r="H961" s="204">
        <v>7.4172398606849281</v>
      </c>
    </row>
    <row r="962" spans="1:8" x14ac:dyDescent="0.25">
      <c r="A962" s="201" t="s">
        <v>354</v>
      </c>
      <c r="B962" s="204">
        <v>5.4701315641761088</v>
      </c>
      <c r="C962" s="204">
        <v>3.2264942643734678</v>
      </c>
      <c r="D962" s="204">
        <v>13.589434465544199</v>
      </c>
      <c r="E962" s="204">
        <v>21.550542506096477</v>
      </c>
      <c r="F962" s="204">
        <v>2.2130547585906943</v>
      </c>
      <c r="G962" s="204">
        <v>13.29531365624598</v>
      </c>
      <c r="H962" s="204">
        <v>4.0979700924772748</v>
      </c>
    </row>
    <row r="963" spans="1:8" x14ac:dyDescent="0.25">
      <c r="A963" s="201" t="s">
        <v>355</v>
      </c>
      <c r="B963" s="204">
        <v>8.0309768203413299</v>
      </c>
      <c r="C963" s="204">
        <v>4.7613830397551933</v>
      </c>
      <c r="D963" s="204">
        <v>14.843142969183614</v>
      </c>
      <c r="E963" s="204">
        <v>14.894722773755008</v>
      </c>
      <c r="F963" s="204">
        <v>2.8589102016004326</v>
      </c>
      <c r="G963" s="204">
        <v>58.250202897942977</v>
      </c>
      <c r="H963" s="204">
        <v>7.9981687173311169</v>
      </c>
    </row>
    <row r="964" spans="1:8" x14ac:dyDescent="0.25">
      <c r="A964" s="170" t="s">
        <v>356</v>
      </c>
    </row>
    <row r="966" spans="1:8" ht="14.25" x14ac:dyDescent="0.2">
      <c r="A966" s="34"/>
      <c r="B966" s="34"/>
      <c r="C966" s="34"/>
      <c r="D966" s="34"/>
    </row>
    <row r="967" spans="1:8" ht="14.25" x14ac:dyDescent="0.2">
      <c r="A967" s="34"/>
      <c r="B967" s="34"/>
      <c r="C967" s="34"/>
      <c r="D967" s="34"/>
    </row>
  </sheetData>
  <mergeCells count="1">
    <mergeCell ref="A7:D7"/>
  </mergeCells>
  <hyperlinks>
    <hyperlink ref="A1:B1" location="Contents!A1" display="CLICK HERE TO GO BACK TO CONTENTS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AH161"/>
  <sheetViews>
    <sheetView workbookViewId="0">
      <selection activeCell="A27" sqref="A27:XFD161"/>
    </sheetView>
  </sheetViews>
  <sheetFormatPr defaultRowHeight="15" x14ac:dyDescent="0.25"/>
  <cols>
    <col min="1" max="34" width="9.140625" style="41"/>
  </cols>
  <sheetData>
    <row r="27" spans="1:1" s="41" customFormat="1" x14ac:dyDescent="0.25"/>
    <row r="28" spans="1:1" s="41" customFormat="1" x14ac:dyDescent="0.25">
      <c r="A28" s="205" t="s">
        <v>316</v>
      </c>
    </row>
    <row r="29" spans="1:1" s="41" customFormat="1" x14ac:dyDescent="0.25"/>
    <row r="30" spans="1:1" s="41" customFormat="1" x14ac:dyDescent="0.25"/>
    <row r="31" spans="1:1" s="41" customFormat="1" x14ac:dyDescent="0.25"/>
    <row r="32" spans="1:1" s="41" customFormat="1" x14ac:dyDescent="0.25"/>
    <row r="33" s="41" customFormat="1" x14ac:dyDescent="0.25"/>
    <row r="34" s="41" customFormat="1" x14ac:dyDescent="0.25"/>
    <row r="35" s="41" customFormat="1" x14ac:dyDescent="0.25"/>
    <row r="36" s="41" customFormat="1" x14ac:dyDescent="0.25"/>
    <row r="37" s="41" customFormat="1" x14ac:dyDescent="0.25"/>
    <row r="38" s="41" customFormat="1" x14ac:dyDescent="0.25"/>
    <row r="39" s="41" customFormat="1" x14ac:dyDescent="0.25"/>
    <row r="40" s="41" customFormat="1" x14ac:dyDescent="0.25"/>
    <row r="41" s="41" customFormat="1" x14ac:dyDescent="0.25"/>
    <row r="42" s="41" customFormat="1" x14ac:dyDescent="0.25"/>
    <row r="43" s="41" customFormat="1" x14ac:dyDescent="0.25"/>
    <row r="44" s="41" customFormat="1" x14ac:dyDescent="0.25"/>
    <row r="45" s="41" customFormat="1" x14ac:dyDescent="0.25"/>
    <row r="46" s="41" customFormat="1" x14ac:dyDescent="0.25"/>
    <row r="47" s="41" customFormat="1" x14ac:dyDescent="0.25"/>
    <row r="48" s="41" customFormat="1" x14ac:dyDescent="0.25"/>
    <row r="49" s="41" customFormat="1" x14ac:dyDescent="0.25"/>
    <row r="50" s="41" customFormat="1" x14ac:dyDescent="0.25"/>
    <row r="51" s="41" customFormat="1" x14ac:dyDescent="0.25"/>
    <row r="52" s="41" customFormat="1" x14ac:dyDescent="0.25"/>
    <row r="53" s="41" customFormat="1" x14ac:dyDescent="0.25"/>
    <row r="54" s="41" customFormat="1" x14ac:dyDescent="0.25"/>
    <row r="55" s="41" customFormat="1" x14ac:dyDescent="0.25"/>
    <row r="56" s="41" customFormat="1" x14ac:dyDescent="0.25"/>
    <row r="57" s="41" customFormat="1" x14ac:dyDescent="0.25"/>
    <row r="58" s="41" customFormat="1" x14ac:dyDescent="0.25"/>
    <row r="59" s="41" customFormat="1" x14ac:dyDescent="0.25"/>
    <row r="60" s="41" customFormat="1" x14ac:dyDescent="0.25"/>
    <row r="61" s="41" customFormat="1" x14ac:dyDescent="0.25"/>
    <row r="62" s="41" customFormat="1" x14ac:dyDescent="0.25"/>
    <row r="63" s="41" customFormat="1" x14ac:dyDescent="0.25"/>
    <row r="64" s="41" customFormat="1" x14ac:dyDescent="0.25"/>
    <row r="65" s="41" customFormat="1" x14ac:dyDescent="0.25"/>
    <row r="66" s="41" customFormat="1" x14ac:dyDescent="0.25"/>
    <row r="67" s="41" customFormat="1" x14ac:dyDescent="0.25"/>
    <row r="68" s="41" customFormat="1" x14ac:dyDescent="0.25"/>
    <row r="69" s="41" customFormat="1" x14ac:dyDescent="0.25"/>
    <row r="70" s="41" customFormat="1" x14ac:dyDescent="0.25"/>
    <row r="71" s="41" customFormat="1" x14ac:dyDescent="0.25"/>
    <row r="72" s="41" customFormat="1" x14ac:dyDescent="0.25"/>
    <row r="73" s="41" customFormat="1" x14ac:dyDescent="0.25"/>
    <row r="74" s="41" customFormat="1" x14ac:dyDescent="0.25"/>
    <row r="75" s="41" customFormat="1" x14ac:dyDescent="0.25"/>
    <row r="76" s="41" customFormat="1" x14ac:dyDescent="0.25"/>
    <row r="77" s="41" customFormat="1" x14ac:dyDescent="0.25"/>
    <row r="78" s="41" customFormat="1" x14ac:dyDescent="0.25"/>
    <row r="79" s="41" customFormat="1" x14ac:dyDescent="0.25"/>
    <row r="80" s="41" customFormat="1" x14ac:dyDescent="0.25"/>
    <row r="81" s="41" customFormat="1" x14ac:dyDescent="0.25"/>
    <row r="82" s="41" customFormat="1" x14ac:dyDescent="0.25"/>
    <row r="83" s="41" customFormat="1" x14ac:dyDescent="0.25"/>
    <row r="84" s="41" customFormat="1" x14ac:dyDescent="0.25"/>
    <row r="85" s="41" customFormat="1" x14ac:dyDescent="0.25"/>
    <row r="86" s="41" customFormat="1" x14ac:dyDescent="0.25"/>
    <row r="87" s="41" customFormat="1" x14ac:dyDescent="0.25"/>
    <row r="88" s="41" customFormat="1" x14ac:dyDescent="0.25"/>
    <row r="89" s="41" customFormat="1" x14ac:dyDescent="0.25"/>
    <row r="90" s="41" customFormat="1" x14ac:dyDescent="0.25"/>
    <row r="91" s="41" customFormat="1" x14ac:dyDescent="0.25"/>
    <row r="92" s="41" customFormat="1" x14ac:dyDescent="0.25"/>
    <row r="93" s="41" customFormat="1" x14ac:dyDescent="0.25"/>
    <row r="94" s="41" customFormat="1" x14ac:dyDescent="0.25"/>
    <row r="95" s="41" customFormat="1" x14ac:dyDescent="0.25"/>
    <row r="96" s="41" customFormat="1" x14ac:dyDescent="0.25"/>
    <row r="97" s="41" customFormat="1" x14ac:dyDescent="0.25"/>
    <row r="98" s="41" customFormat="1" x14ac:dyDescent="0.25"/>
    <row r="99" s="41" customFormat="1" x14ac:dyDescent="0.25"/>
    <row r="100" s="41" customFormat="1" x14ac:dyDescent="0.25"/>
    <row r="101" s="41" customFormat="1" x14ac:dyDescent="0.25"/>
    <row r="102" s="41" customFormat="1" x14ac:dyDescent="0.25"/>
    <row r="103" s="41" customFormat="1" x14ac:dyDescent="0.25"/>
    <row r="104" s="41" customFormat="1" x14ac:dyDescent="0.25"/>
    <row r="105" s="41" customFormat="1" x14ac:dyDescent="0.25"/>
    <row r="106" s="41" customFormat="1" x14ac:dyDescent="0.25"/>
    <row r="107" s="41" customFormat="1" x14ac:dyDescent="0.25"/>
    <row r="108" s="41" customFormat="1" x14ac:dyDescent="0.25"/>
    <row r="109" s="41" customFormat="1" x14ac:dyDescent="0.25"/>
    <row r="110" s="41" customFormat="1" x14ac:dyDescent="0.25"/>
    <row r="111" s="41" customFormat="1" x14ac:dyDescent="0.25"/>
    <row r="112" s="41" customFormat="1" x14ac:dyDescent="0.25"/>
    <row r="113" s="41" customFormat="1" x14ac:dyDescent="0.25"/>
    <row r="114" s="41" customFormat="1" x14ac:dyDescent="0.25"/>
    <row r="115" s="41" customFormat="1" x14ac:dyDescent="0.25"/>
    <row r="116" s="41" customFormat="1" x14ac:dyDescent="0.25"/>
    <row r="117" s="41" customFormat="1" x14ac:dyDescent="0.25"/>
    <row r="118" s="41" customFormat="1" x14ac:dyDescent="0.25"/>
    <row r="119" s="41" customFormat="1" x14ac:dyDescent="0.25"/>
    <row r="120" s="41" customFormat="1" x14ac:dyDescent="0.25"/>
    <row r="121" s="41" customFormat="1" x14ac:dyDescent="0.25"/>
    <row r="122" s="41" customFormat="1" x14ac:dyDescent="0.25"/>
    <row r="123" s="41" customFormat="1" x14ac:dyDescent="0.25"/>
    <row r="124" s="41" customFormat="1" x14ac:dyDescent="0.25"/>
    <row r="125" s="41" customFormat="1" x14ac:dyDescent="0.25"/>
    <row r="126" s="41" customFormat="1" x14ac:dyDescent="0.25"/>
    <row r="127" s="41" customFormat="1" x14ac:dyDescent="0.25"/>
    <row r="128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  <row r="155" s="41" customFormat="1" x14ac:dyDescent="0.25"/>
    <row r="156" s="41" customFormat="1" x14ac:dyDescent="0.25"/>
    <row r="157" s="41" customFormat="1" x14ac:dyDescent="0.25"/>
    <row r="158" s="41" customFormat="1" x14ac:dyDescent="0.25"/>
    <row r="159" s="41" customFormat="1" x14ac:dyDescent="0.25"/>
    <row r="160" s="41" customFormat="1" x14ac:dyDescent="0.25"/>
    <row r="161" s="41" customFormat="1" x14ac:dyDescent="0.25"/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7" tint="0.39997558519241921"/>
  </sheetPr>
  <dimension ref="A1:BN161"/>
  <sheetViews>
    <sheetView zoomScale="91" zoomScaleNormal="91" workbookViewId="0"/>
  </sheetViews>
  <sheetFormatPr defaultRowHeight="15" x14ac:dyDescent="0.2"/>
  <cols>
    <col min="1" max="1" width="45" style="9" customWidth="1"/>
    <col min="2" max="2" width="29.140625" style="9" customWidth="1"/>
    <col min="3" max="3" width="19.28515625" style="9" customWidth="1"/>
    <col min="4" max="4" width="98.42578125" style="9" customWidth="1"/>
    <col min="5" max="66" width="9.140625" style="44"/>
    <col min="67" max="16384" width="9.140625" style="9"/>
  </cols>
  <sheetData>
    <row r="1" spans="1:7" s="44" customFormat="1" ht="16.5" thickBot="1" x14ac:dyDescent="0.3">
      <c r="A1" s="45" t="s">
        <v>8</v>
      </c>
      <c r="B1" s="46"/>
      <c r="C1" s="47"/>
      <c r="D1" s="47"/>
      <c r="E1" s="47"/>
      <c r="F1" s="43"/>
      <c r="G1" s="43"/>
    </row>
    <row r="2" spans="1:7" s="44" customFormat="1" ht="16.5" thickBot="1" x14ac:dyDescent="0.3">
      <c r="A2" s="43"/>
      <c r="B2" s="43"/>
      <c r="C2" s="43"/>
      <c r="D2" s="43"/>
      <c r="E2" s="43"/>
      <c r="F2" s="43"/>
      <c r="G2" s="43"/>
    </row>
    <row r="3" spans="1:7" ht="15.75" x14ac:dyDescent="0.25">
      <c r="A3" s="8" t="s">
        <v>12</v>
      </c>
      <c r="B3" s="10"/>
      <c r="C3" s="10"/>
      <c r="D3" s="11"/>
      <c r="E3" s="43"/>
      <c r="F3" s="43"/>
      <c r="G3" s="43"/>
    </row>
    <row r="4" spans="1:7" ht="30.75" customHeight="1" x14ac:dyDescent="0.25">
      <c r="A4" s="224" t="s">
        <v>362</v>
      </c>
      <c r="B4" s="225"/>
      <c r="C4" s="225"/>
      <c r="D4" s="226"/>
      <c r="E4" s="43"/>
      <c r="F4" s="43"/>
      <c r="G4" s="43"/>
    </row>
    <row r="5" spans="1:7" ht="9" customHeight="1" x14ac:dyDescent="0.25">
      <c r="A5" s="12"/>
      <c r="B5" s="13"/>
      <c r="C5" s="13"/>
      <c r="D5" s="14"/>
      <c r="E5" s="43"/>
      <c r="F5" s="43"/>
      <c r="G5" s="43"/>
    </row>
    <row r="6" spans="1:7" ht="15.75" x14ac:dyDescent="0.25">
      <c r="A6" s="15"/>
      <c r="B6" s="16"/>
      <c r="C6" s="17"/>
      <c r="D6" s="18"/>
      <c r="E6" s="43"/>
      <c r="F6" s="43"/>
      <c r="G6" s="43"/>
    </row>
    <row r="7" spans="1:7" ht="15.75" x14ac:dyDescent="0.25">
      <c r="A7" s="19" t="s">
        <v>290</v>
      </c>
      <c r="B7" s="53" t="s">
        <v>365</v>
      </c>
      <c r="C7" s="20"/>
      <c r="D7" s="21"/>
      <c r="E7" s="43"/>
      <c r="F7" s="43"/>
      <c r="G7" s="43"/>
    </row>
    <row r="8" spans="1:7" ht="15.75" x14ac:dyDescent="0.25">
      <c r="A8" s="19" t="s">
        <v>358</v>
      </c>
      <c r="B8" s="53" t="s">
        <v>359</v>
      </c>
      <c r="C8" s="20"/>
      <c r="D8" s="21"/>
      <c r="E8" s="43"/>
      <c r="F8" s="43"/>
      <c r="G8" s="43"/>
    </row>
    <row r="9" spans="1:7" ht="15.75" x14ac:dyDescent="0.25">
      <c r="A9" s="19" t="s">
        <v>361</v>
      </c>
      <c r="B9" s="53" t="s">
        <v>360</v>
      </c>
      <c r="C9" s="20"/>
      <c r="D9" s="21"/>
      <c r="E9" s="43"/>
      <c r="F9" s="43"/>
      <c r="G9" s="43"/>
    </row>
    <row r="10" spans="1:7" ht="15.75" x14ac:dyDescent="0.25">
      <c r="A10" s="19" t="s">
        <v>357</v>
      </c>
      <c r="B10" s="53" t="s">
        <v>365</v>
      </c>
      <c r="C10" s="20"/>
      <c r="D10" s="21"/>
      <c r="E10" s="43"/>
      <c r="F10" s="43"/>
      <c r="G10" s="43"/>
    </row>
    <row r="11" spans="1:7" ht="16.5" thickBot="1" x14ac:dyDescent="0.3">
      <c r="A11" s="227"/>
      <c r="B11" s="228"/>
      <c r="C11" s="228"/>
      <c r="D11" s="229"/>
      <c r="E11" s="43"/>
      <c r="F11" s="43"/>
      <c r="G11" s="43"/>
    </row>
    <row r="12" spans="1:7" s="44" customFormat="1" ht="15.75" x14ac:dyDescent="0.25">
      <c r="A12" s="42"/>
      <c r="B12" s="43"/>
      <c r="C12" s="43"/>
      <c r="D12" s="43"/>
      <c r="E12" s="43"/>
      <c r="F12" s="43"/>
      <c r="G12" s="43"/>
    </row>
    <row r="13" spans="1:7" s="44" customFormat="1" ht="15.75" x14ac:dyDescent="0.25">
      <c r="A13" s="43"/>
      <c r="B13" s="43"/>
      <c r="C13" s="43"/>
      <c r="D13" s="43"/>
      <c r="E13" s="43"/>
      <c r="F13" s="43"/>
      <c r="G13" s="43"/>
    </row>
    <row r="14" spans="1:7" s="44" customFormat="1" ht="15.75" x14ac:dyDescent="0.25">
      <c r="A14" s="43"/>
      <c r="B14" s="43"/>
      <c r="C14" s="43"/>
      <c r="D14" s="43"/>
      <c r="E14" s="43"/>
      <c r="F14" s="43"/>
      <c r="G14" s="43"/>
    </row>
    <row r="15" spans="1:7" s="44" customFormat="1" ht="15.75" x14ac:dyDescent="0.25">
      <c r="A15" s="43"/>
      <c r="B15" s="43"/>
      <c r="C15" s="43"/>
      <c r="D15" s="43"/>
      <c r="E15" s="43"/>
      <c r="F15" s="43"/>
      <c r="G15" s="43"/>
    </row>
    <row r="16" spans="1:7" s="44" customFormat="1" ht="15.75" x14ac:dyDescent="0.25">
      <c r="A16" s="43"/>
      <c r="B16" s="43"/>
      <c r="C16" s="43"/>
      <c r="D16" s="43"/>
      <c r="E16" s="43"/>
      <c r="F16" s="43"/>
      <c r="G16" s="43"/>
    </row>
    <row r="17" spans="1:7" s="44" customFormat="1" ht="15.75" x14ac:dyDescent="0.25">
      <c r="A17" s="43"/>
      <c r="B17" s="43"/>
      <c r="C17" s="43"/>
      <c r="D17" s="43"/>
      <c r="E17" s="43"/>
      <c r="F17" s="43"/>
      <c r="G17" s="43"/>
    </row>
    <row r="18" spans="1:7" s="44" customFormat="1" ht="15.75" x14ac:dyDescent="0.25">
      <c r="A18" s="43"/>
      <c r="B18" s="43"/>
      <c r="C18" s="43"/>
      <c r="D18" s="43"/>
      <c r="E18" s="43"/>
      <c r="F18" s="43"/>
      <c r="G18" s="43"/>
    </row>
    <row r="19" spans="1:7" s="44" customFormat="1" x14ac:dyDescent="0.2"/>
    <row r="20" spans="1:7" s="44" customFormat="1" x14ac:dyDescent="0.2"/>
    <row r="21" spans="1:7" s="44" customFormat="1" x14ac:dyDescent="0.2"/>
    <row r="22" spans="1:7" s="44" customFormat="1" x14ac:dyDescent="0.2"/>
    <row r="23" spans="1:7" s="44" customFormat="1" x14ac:dyDescent="0.2"/>
    <row r="24" spans="1:7" s="44" customFormat="1" x14ac:dyDescent="0.2"/>
    <row r="25" spans="1:7" s="44" customFormat="1" x14ac:dyDescent="0.2"/>
    <row r="26" spans="1:7" s="44" customFormat="1" x14ac:dyDescent="0.2"/>
    <row r="27" spans="1:7" s="44" customFormat="1" x14ac:dyDescent="0.2"/>
    <row r="28" spans="1:7" s="44" customFormat="1" x14ac:dyDescent="0.2"/>
    <row r="29" spans="1:7" s="44" customFormat="1" x14ac:dyDescent="0.2"/>
    <row r="30" spans="1:7" s="44" customFormat="1" x14ac:dyDescent="0.2"/>
    <row r="31" spans="1:7" s="44" customFormat="1" x14ac:dyDescent="0.2"/>
    <row r="32" spans="1:7" s="44" customFormat="1" x14ac:dyDescent="0.2"/>
    <row r="33" s="44" customFormat="1" x14ac:dyDescent="0.2"/>
    <row r="34" s="44" customFormat="1" x14ac:dyDescent="0.2"/>
    <row r="35" s="44" customFormat="1" x14ac:dyDescent="0.2"/>
    <row r="36" s="44" customFormat="1" x14ac:dyDescent="0.2"/>
    <row r="37" s="44" customFormat="1" x14ac:dyDescent="0.2"/>
    <row r="38" s="44" customFormat="1" x14ac:dyDescent="0.2"/>
    <row r="39" s="44" customFormat="1" x14ac:dyDescent="0.2"/>
    <row r="40" s="44" customFormat="1" x14ac:dyDescent="0.2"/>
    <row r="41" s="44" customFormat="1" x14ac:dyDescent="0.2"/>
    <row r="42" s="44" customFormat="1" x14ac:dyDescent="0.2"/>
    <row r="43" s="44" customFormat="1" x14ac:dyDescent="0.2"/>
    <row r="44" s="44" customFormat="1" x14ac:dyDescent="0.2"/>
    <row r="45" s="44" customFormat="1" x14ac:dyDescent="0.2"/>
    <row r="46" s="44" customFormat="1" x14ac:dyDescent="0.2"/>
    <row r="47" s="44" customFormat="1" x14ac:dyDescent="0.2"/>
    <row r="48" s="44" customFormat="1" x14ac:dyDescent="0.2"/>
    <row r="49" s="44" customFormat="1" x14ac:dyDescent="0.2"/>
    <row r="50" s="44" customFormat="1" x14ac:dyDescent="0.2"/>
    <row r="51" s="44" customFormat="1" x14ac:dyDescent="0.2"/>
    <row r="52" s="44" customFormat="1" x14ac:dyDescent="0.2"/>
    <row r="53" s="44" customFormat="1" x14ac:dyDescent="0.2"/>
    <row r="54" s="44" customFormat="1" x14ac:dyDescent="0.2"/>
    <row r="55" s="44" customFormat="1" x14ac:dyDescent="0.2"/>
    <row r="56" s="44" customFormat="1" x14ac:dyDescent="0.2"/>
    <row r="57" s="44" customFormat="1" x14ac:dyDescent="0.2"/>
    <row r="58" s="44" customFormat="1" x14ac:dyDescent="0.2"/>
    <row r="59" s="44" customFormat="1" x14ac:dyDescent="0.2"/>
    <row r="60" s="44" customFormat="1" x14ac:dyDescent="0.2"/>
    <row r="61" s="44" customFormat="1" x14ac:dyDescent="0.2"/>
    <row r="62" s="44" customFormat="1" x14ac:dyDescent="0.2"/>
    <row r="63" s="44" customFormat="1" x14ac:dyDescent="0.2"/>
    <row r="64" s="44" customFormat="1" x14ac:dyDescent="0.2"/>
    <row r="65" s="44" customFormat="1" x14ac:dyDescent="0.2"/>
    <row r="66" s="44" customFormat="1" x14ac:dyDescent="0.2"/>
    <row r="67" s="44" customFormat="1" x14ac:dyDescent="0.2"/>
    <row r="68" s="44" customFormat="1" x14ac:dyDescent="0.2"/>
    <row r="69" s="44" customFormat="1" x14ac:dyDescent="0.2"/>
    <row r="70" s="44" customFormat="1" x14ac:dyDescent="0.2"/>
    <row r="71" s="44" customFormat="1" x14ac:dyDescent="0.2"/>
    <row r="72" s="44" customFormat="1" x14ac:dyDescent="0.2"/>
    <row r="73" s="44" customFormat="1" x14ac:dyDescent="0.2"/>
    <row r="74" s="44" customFormat="1" x14ac:dyDescent="0.2"/>
    <row r="75" s="44" customFormat="1" x14ac:dyDescent="0.2"/>
    <row r="76" s="44" customFormat="1" x14ac:dyDescent="0.2"/>
    <row r="77" s="44" customFormat="1" x14ac:dyDescent="0.2"/>
    <row r="78" s="44" customFormat="1" x14ac:dyDescent="0.2"/>
    <row r="79" s="44" customFormat="1" x14ac:dyDescent="0.2"/>
    <row r="80" s="44" customFormat="1" x14ac:dyDescent="0.2"/>
    <row r="81" s="44" customFormat="1" x14ac:dyDescent="0.2"/>
    <row r="82" s="44" customFormat="1" x14ac:dyDescent="0.2"/>
    <row r="83" s="44" customFormat="1" x14ac:dyDescent="0.2"/>
    <row r="84" s="44" customFormat="1" x14ac:dyDescent="0.2"/>
    <row r="85" s="44" customFormat="1" x14ac:dyDescent="0.2"/>
    <row r="86" s="44" customFormat="1" x14ac:dyDescent="0.2"/>
    <row r="87" s="44" customFormat="1" x14ac:dyDescent="0.2"/>
    <row r="88" s="44" customFormat="1" x14ac:dyDescent="0.2"/>
    <row r="89" s="44" customFormat="1" x14ac:dyDescent="0.2"/>
    <row r="90" s="44" customFormat="1" x14ac:dyDescent="0.2"/>
    <row r="91" s="44" customFormat="1" x14ac:dyDescent="0.2"/>
    <row r="92" s="44" customFormat="1" x14ac:dyDescent="0.2"/>
    <row r="93" s="44" customFormat="1" x14ac:dyDescent="0.2"/>
    <row r="94" s="44" customFormat="1" x14ac:dyDescent="0.2"/>
    <row r="95" s="44" customFormat="1" x14ac:dyDescent="0.2"/>
    <row r="96" s="44" customFormat="1" x14ac:dyDescent="0.2"/>
    <row r="97" s="44" customFormat="1" x14ac:dyDescent="0.2"/>
    <row r="98" s="44" customFormat="1" x14ac:dyDescent="0.2"/>
    <row r="99" s="44" customFormat="1" x14ac:dyDescent="0.2"/>
    <row r="100" s="44" customFormat="1" x14ac:dyDescent="0.2"/>
    <row r="101" s="44" customFormat="1" x14ac:dyDescent="0.2"/>
    <row r="102" s="44" customFormat="1" x14ac:dyDescent="0.2"/>
    <row r="103" s="44" customFormat="1" x14ac:dyDescent="0.2"/>
    <row r="104" s="44" customFormat="1" x14ac:dyDescent="0.2"/>
    <row r="105" s="44" customFormat="1" x14ac:dyDescent="0.2"/>
    <row r="106" s="44" customFormat="1" x14ac:dyDescent="0.2"/>
    <row r="107" s="44" customFormat="1" x14ac:dyDescent="0.2"/>
    <row r="108" s="44" customFormat="1" x14ac:dyDescent="0.2"/>
    <row r="109" s="44" customFormat="1" x14ac:dyDescent="0.2"/>
    <row r="110" s="44" customFormat="1" x14ac:dyDescent="0.2"/>
    <row r="111" s="44" customFormat="1" x14ac:dyDescent="0.2"/>
    <row r="112" s="44" customFormat="1" x14ac:dyDescent="0.2"/>
    <row r="113" s="44" customFormat="1" x14ac:dyDescent="0.2"/>
    <row r="114" s="44" customFormat="1" x14ac:dyDescent="0.2"/>
    <row r="115" s="44" customFormat="1" x14ac:dyDescent="0.2"/>
    <row r="116" s="44" customFormat="1" x14ac:dyDescent="0.2"/>
    <row r="117" s="44" customFormat="1" x14ac:dyDescent="0.2"/>
    <row r="118" s="44" customFormat="1" x14ac:dyDescent="0.2"/>
    <row r="119" s="44" customFormat="1" x14ac:dyDescent="0.2"/>
    <row r="120" s="44" customFormat="1" x14ac:dyDescent="0.2"/>
    <row r="121" s="44" customFormat="1" x14ac:dyDescent="0.2"/>
    <row r="122" s="44" customFormat="1" x14ac:dyDescent="0.2"/>
    <row r="123" s="44" customFormat="1" x14ac:dyDescent="0.2"/>
    <row r="124" s="44" customFormat="1" x14ac:dyDescent="0.2"/>
    <row r="125" s="44" customFormat="1" x14ac:dyDescent="0.2"/>
    <row r="126" s="44" customFormat="1" x14ac:dyDescent="0.2"/>
    <row r="127" s="44" customFormat="1" x14ac:dyDescent="0.2"/>
    <row r="128" s="44" customFormat="1" x14ac:dyDescent="0.2"/>
    <row r="129" s="44" customFormat="1" x14ac:dyDescent="0.2"/>
    <row r="130" s="44" customFormat="1" x14ac:dyDescent="0.2"/>
    <row r="131" s="44" customFormat="1" x14ac:dyDescent="0.2"/>
    <row r="132" s="44" customFormat="1" x14ac:dyDescent="0.2"/>
    <row r="133" s="44" customFormat="1" x14ac:dyDescent="0.2"/>
    <row r="134" s="44" customFormat="1" x14ac:dyDescent="0.2"/>
    <row r="135" s="44" customFormat="1" x14ac:dyDescent="0.2"/>
    <row r="136" s="44" customFormat="1" x14ac:dyDescent="0.2"/>
    <row r="137" s="44" customFormat="1" x14ac:dyDescent="0.2"/>
    <row r="138" s="44" customFormat="1" x14ac:dyDescent="0.2"/>
    <row r="139" s="44" customFormat="1" x14ac:dyDescent="0.2"/>
    <row r="140" s="44" customFormat="1" x14ac:dyDescent="0.2"/>
    <row r="141" s="44" customFormat="1" x14ac:dyDescent="0.2"/>
    <row r="142" s="44" customFormat="1" x14ac:dyDescent="0.2"/>
    <row r="143" s="44" customFormat="1" x14ac:dyDescent="0.2"/>
    <row r="144" s="44" customFormat="1" x14ac:dyDescent="0.2"/>
    <row r="145" s="44" customFormat="1" x14ac:dyDescent="0.2"/>
    <row r="146" s="44" customFormat="1" x14ac:dyDescent="0.2"/>
    <row r="147" s="44" customFormat="1" x14ac:dyDescent="0.2"/>
    <row r="148" s="44" customFormat="1" x14ac:dyDescent="0.2"/>
    <row r="149" s="44" customFormat="1" x14ac:dyDescent="0.2"/>
    <row r="150" s="44" customFormat="1" x14ac:dyDescent="0.2"/>
    <row r="151" s="44" customFormat="1" x14ac:dyDescent="0.2"/>
    <row r="152" s="44" customFormat="1" x14ac:dyDescent="0.2"/>
    <row r="153" s="44" customFormat="1" x14ac:dyDescent="0.2"/>
    <row r="154" s="44" customFormat="1" x14ac:dyDescent="0.2"/>
    <row r="155" s="44" customFormat="1" x14ac:dyDescent="0.2"/>
    <row r="156" s="44" customFormat="1" x14ac:dyDescent="0.2"/>
    <row r="157" s="44" customFormat="1" x14ac:dyDescent="0.2"/>
    <row r="158" s="44" customFormat="1" x14ac:dyDescent="0.2"/>
    <row r="159" s="44" customFormat="1" x14ac:dyDescent="0.2"/>
    <row r="160" s="44" customFormat="1" x14ac:dyDescent="0.2"/>
    <row r="161" s="44" customFormat="1" x14ac:dyDescent="0.2"/>
  </sheetData>
  <mergeCells count="2">
    <mergeCell ref="A4:D4"/>
    <mergeCell ref="A11:D11"/>
  </mergeCells>
  <hyperlinks>
    <hyperlink ref="A1" location="Contents!A1" display="CLICK HERE TO GO BACK TO CONTENTS"/>
    <hyperlink ref="B7" r:id="rId1"/>
    <hyperlink ref="B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59999389629810485"/>
  </sheetPr>
  <dimension ref="A1:V329"/>
  <sheetViews>
    <sheetView workbookViewId="0"/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x14ac:dyDescent="0.25"/>
    <row r="3" spans="1:22" s="48" customFormat="1" ht="15" thickBot="1" x14ac:dyDescent="0.3"/>
    <row r="4" spans="1:22" ht="16.5" thickBot="1" x14ac:dyDescent="0.3">
      <c r="A4" s="213" t="s">
        <v>218</v>
      </c>
      <c r="B4" s="214"/>
      <c r="C4" s="214"/>
      <c r="D4" s="214"/>
      <c r="E4" s="214"/>
      <c r="F4" s="214"/>
      <c r="G4" s="2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x14ac:dyDescent="0.25"/>
    <row r="6" spans="1:22" s="48" customFormat="1" x14ac:dyDescent="0.25"/>
    <row r="7" spans="1:22" s="48" customFormat="1" ht="30" x14ac:dyDescent="0.25">
      <c r="A7" s="62"/>
      <c r="B7" s="65" t="s">
        <v>47</v>
      </c>
      <c r="C7" s="66" t="s">
        <v>48</v>
      </c>
      <c r="D7" s="66" t="s">
        <v>49</v>
      </c>
      <c r="E7" s="66" t="s">
        <v>50</v>
      </c>
      <c r="F7" s="65" t="s">
        <v>51</v>
      </c>
      <c r="G7" s="65" t="s">
        <v>52</v>
      </c>
      <c r="H7" s="66" t="s">
        <v>53</v>
      </c>
    </row>
    <row r="8" spans="1:22" s="48" customFormat="1" ht="15" x14ac:dyDescent="0.25">
      <c r="A8" s="63" t="s">
        <v>54</v>
      </c>
      <c r="B8" s="67">
        <v>13.6</v>
      </c>
      <c r="C8" s="68">
        <v>11</v>
      </c>
      <c r="D8" s="68">
        <v>10.1</v>
      </c>
      <c r="E8" s="68">
        <v>13.6</v>
      </c>
      <c r="F8" s="68">
        <v>12.7</v>
      </c>
      <c r="G8" s="68">
        <v>10</v>
      </c>
      <c r="H8" s="68">
        <v>9.1</v>
      </c>
    </row>
    <row r="9" spans="1:22" s="48" customFormat="1" ht="15" x14ac:dyDescent="0.25">
      <c r="A9" s="63" t="s">
        <v>55</v>
      </c>
      <c r="B9" s="67">
        <v>12.4</v>
      </c>
      <c r="C9" s="68">
        <v>9.6999999999999993</v>
      </c>
      <c r="D9" s="68">
        <v>8.6</v>
      </c>
      <c r="E9" s="68">
        <v>14.6</v>
      </c>
      <c r="F9" s="68">
        <v>12.9</v>
      </c>
      <c r="G9" s="68">
        <v>9.1999999999999993</v>
      </c>
      <c r="H9" s="68">
        <v>9</v>
      </c>
    </row>
    <row r="10" spans="1:22" s="48" customFormat="1" ht="15" x14ac:dyDescent="0.25">
      <c r="A10" s="63" t="s">
        <v>56</v>
      </c>
      <c r="B10" s="67">
        <v>15</v>
      </c>
      <c r="C10" s="68">
        <v>12.4</v>
      </c>
      <c r="D10" s="68">
        <v>11.8</v>
      </c>
      <c r="E10" s="68">
        <v>12</v>
      </c>
      <c r="F10" s="68">
        <v>12.3</v>
      </c>
      <c r="G10" s="68">
        <v>11.2</v>
      </c>
      <c r="H10" s="68">
        <v>9.1</v>
      </c>
    </row>
    <row r="11" spans="1:22" s="48" customFormat="1" ht="15" x14ac:dyDescent="0.25">
      <c r="A11" s="83"/>
      <c r="B11" s="84"/>
      <c r="C11" s="85"/>
      <c r="D11" s="85"/>
      <c r="E11" s="85"/>
      <c r="F11" s="85"/>
      <c r="G11" s="85"/>
      <c r="H11" s="85"/>
    </row>
    <row r="12" spans="1:22" s="48" customFormat="1" ht="15" x14ac:dyDescent="0.25">
      <c r="A12" s="61" t="s">
        <v>57</v>
      </c>
      <c r="B12" s="41"/>
      <c r="C12" s="41"/>
      <c r="D12" s="41"/>
      <c r="E12" s="41"/>
      <c r="F12" s="41"/>
      <c r="G12" s="41"/>
      <c r="H12" s="41"/>
    </row>
    <row r="13" spans="1:22" s="48" customFormat="1" x14ac:dyDescent="0.25"/>
    <row r="14" spans="1:22" s="48" customFormat="1" x14ac:dyDescent="0.25"/>
    <row r="15" spans="1:22" s="48" customFormat="1" x14ac:dyDescent="0.25"/>
    <row r="16" spans="1:22" s="48" customFormat="1" x14ac:dyDescent="0.25"/>
    <row r="17" s="48" customFormat="1" x14ac:dyDescent="0.25"/>
    <row r="18" s="48" customFormat="1" x14ac:dyDescent="0.25"/>
    <row r="19" s="48" customFormat="1" x14ac:dyDescent="0.25"/>
    <row r="20" s="48" customFormat="1" x14ac:dyDescent="0.25"/>
    <row r="21" s="48" customFormat="1" x14ac:dyDescent="0.25"/>
    <row r="22" s="48" customFormat="1" x14ac:dyDescent="0.25"/>
    <row r="23" s="48" customFormat="1" x14ac:dyDescent="0.25"/>
    <row r="24" s="48" customFormat="1" x14ac:dyDescent="0.25"/>
    <row r="25" s="48" customFormat="1" x14ac:dyDescent="0.25"/>
    <row r="26" s="48" customFormat="1" x14ac:dyDescent="0.25"/>
    <row r="27" s="48" customFormat="1" x14ac:dyDescent="0.25"/>
    <row r="28" s="48" customFormat="1" x14ac:dyDescent="0.25"/>
    <row r="29" s="48" customFormat="1" x14ac:dyDescent="0.25"/>
    <row r="30" s="48" customFormat="1" x14ac:dyDescent="0.25"/>
    <row r="31" s="48" customFormat="1" x14ac:dyDescent="0.25"/>
    <row r="32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</sheetData>
  <mergeCells count="1">
    <mergeCell ref="A4:G4"/>
  </mergeCells>
  <hyperlinks>
    <hyperlink ref="A1" location="Contents!A1" display="CLICK HERE TO GO BACK TO CONTENTS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27"/>
  <sheetViews>
    <sheetView workbookViewId="0">
      <selection activeCell="B37" sqref="B37"/>
    </sheetView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7" s="1" customFormat="1" ht="15.75" thickBot="1" x14ac:dyDescent="0.3">
      <c r="A1" s="3" t="s">
        <v>8</v>
      </c>
      <c r="B1" s="4"/>
      <c r="D1" s="48"/>
      <c r="E1" s="48"/>
      <c r="F1" s="48"/>
      <c r="G1" s="48"/>
    </row>
    <row r="2" spans="1:7" s="48" customFormat="1" x14ac:dyDescent="0.25"/>
    <row r="3" spans="1:7" s="48" customFormat="1" ht="15" thickBot="1" x14ac:dyDescent="0.3"/>
    <row r="4" spans="1:7" s="1" customFormat="1" ht="16.5" thickBot="1" x14ac:dyDescent="0.3">
      <c r="A4" s="213" t="s">
        <v>58</v>
      </c>
      <c r="B4" s="214"/>
      <c r="C4" s="214"/>
      <c r="D4" s="214"/>
      <c r="E4" s="214"/>
      <c r="F4" s="214"/>
      <c r="G4" s="215"/>
    </row>
    <row r="5" spans="1:7" s="48" customFormat="1" x14ac:dyDescent="0.25"/>
    <row r="6" spans="1:7" s="48" customFormat="1" ht="15" x14ac:dyDescent="0.2">
      <c r="A6" s="69"/>
      <c r="B6" s="72" t="s">
        <v>60</v>
      </c>
      <c r="C6" s="78" t="s">
        <v>61</v>
      </c>
    </row>
    <row r="7" spans="1:7" s="48" customFormat="1" ht="15" x14ac:dyDescent="0.25">
      <c r="A7" s="64" t="s">
        <v>62</v>
      </c>
      <c r="B7" s="73">
        <v>0.10100000000000001</v>
      </c>
      <c r="C7" s="77">
        <v>5302</v>
      </c>
    </row>
    <row r="8" spans="1:7" s="48" customFormat="1" ht="15" x14ac:dyDescent="0.25">
      <c r="A8" s="64" t="s">
        <v>63</v>
      </c>
      <c r="B8" s="73">
        <v>4.3999999999999997E-2</v>
      </c>
      <c r="C8" s="77">
        <v>3186</v>
      </c>
    </row>
    <row r="9" spans="1:7" s="48" customFormat="1" ht="15" x14ac:dyDescent="0.25">
      <c r="A9" s="64" t="s">
        <v>64</v>
      </c>
      <c r="B9" s="73">
        <v>4.2999999999999997E-2</v>
      </c>
      <c r="C9" s="77">
        <v>1280</v>
      </c>
    </row>
    <row r="10" spans="1:7" s="48" customFormat="1" ht="15" x14ac:dyDescent="0.25">
      <c r="A10" s="64" t="s">
        <v>65</v>
      </c>
      <c r="B10" s="73">
        <v>0.11899999999999999</v>
      </c>
      <c r="C10" s="68">
        <v>831</v>
      </c>
    </row>
    <row r="11" spans="1:7" s="48" customFormat="1" ht="15" x14ac:dyDescent="0.25">
      <c r="A11" s="64" t="s">
        <v>66</v>
      </c>
      <c r="B11" s="73">
        <v>0.108</v>
      </c>
      <c r="C11" s="68">
        <v>488</v>
      </c>
    </row>
    <row r="12" spans="1:7" s="48" customFormat="1" ht="15" x14ac:dyDescent="0.25">
      <c r="A12" s="64" t="s">
        <v>67</v>
      </c>
      <c r="B12" s="73">
        <v>0.13</v>
      </c>
      <c r="C12" s="68">
        <v>300</v>
      </c>
    </row>
    <row r="13" spans="1:7" s="48" customFormat="1" ht="15" x14ac:dyDescent="0.25">
      <c r="A13" s="64" t="s">
        <v>68</v>
      </c>
      <c r="B13" s="73">
        <v>3.7999999999999999E-2</v>
      </c>
      <c r="C13" s="68">
        <v>283</v>
      </c>
    </row>
    <row r="14" spans="1:7" s="48" customFormat="1" ht="15" x14ac:dyDescent="0.25">
      <c r="A14" s="64" t="s">
        <v>69</v>
      </c>
      <c r="B14" s="73">
        <v>4.5999999999999999E-2</v>
      </c>
      <c r="C14" s="68">
        <v>280</v>
      </c>
    </row>
    <row r="15" spans="1:7" s="48" customFormat="1" ht="15" x14ac:dyDescent="0.25">
      <c r="A15" s="64" t="s">
        <v>70</v>
      </c>
      <c r="B15" s="73">
        <v>4.4999999999999998E-2</v>
      </c>
      <c r="C15" s="68">
        <v>220</v>
      </c>
    </row>
    <row r="16" spans="1:7" s="48" customFormat="1" ht="15" x14ac:dyDescent="0.25">
      <c r="A16" s="64" t="s">
        <v>71</v>
      </c>
      <c r="B16" s="73">
        <v>0.106</v>
      </c>
      <c r="C16" s="68">
        <v>178</v>
      </c>
    </row>
    <row r="17" spans="1:3" s="48" customFormat="1" ht="15" x14ac:dyDescent="0.25">
      <c r="B17"/>
      <c r="C17"/>
    </row>
    <row r="18" spans="1:3" s="48" customFormat="1" x14ac:dyDescent="0.25">
      <c r="A18" s="59" t="s">
        <v>72</v>
      </c>
    </row>
    <row r="19" spans="1:3" s="48" customFormat="1" x14ac:dyDescent="0.25"/>
    <row r="20" spans="1:3" s="48" customFormat="1" x14ac:dyDescent="0.25"/>
    <row r="21" spans="1:3" s="48" customFormat="1" x14ac:dyDescent="0.25"/>
    <row r="22" spans="1:3" s="48" customFormat="1" x14ac:dyDescent="0.25"/>
    <row r="23" spans="1:3" s="48" customFormat="1" x14ac:dyDescent="0.25"/>
    <row r="24" spans="1:3" s="48" customFormat="1" x14ac:dyDescent="0.25"/>
    <row r="25" spans="1:3" s="48" customFormat="1" x14ac:dyDescent="0.25"/>
    <row r="26" spans="1:3" s="48" customFormat="1" x14ac:dyDescent="0.25"/>
    <row r="27" spans="1:3" s="48" customFormat="1" x14ac:dyDescent="0.25"/>
    <row r="28" spans="1:3" s="48" customFormat="1" x14ac:dyDescent="0.25"/>
    <row r="29" spans="1:3" s="48" customFormat="1" x14ac:dyDescent="0.25"/>
    <row r="30" spans="1:3" s="48" customFormat="1" x14ac:dyDescent="0.25"/>
    <row r="31" spans="1:3" s="48" customFormat="1" x14ac:dyDescent="0.25"/>
    <row r="32" spans="1:3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</sheetData>
  <mergeCells count="1">
    <mergeCell ref="A4:G4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27"/>
  <sheetViews>
    <sheetView workbookViewId="0">
      <selection activeCell="A3" sqref="A3:G3"/>
    </sheetView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ht="15" thickBot="1" x14ac:dyDescent="0.3"/>
    <row r="3" spans="1:22" s="48" customFormat="1" ht="16.5" thickBot="1" x14ac:dyDescent="0.3">
      <c r="A3" s="213" t="s">
        <v>73</v>
      </c>
      <c r="B3" s="214"/>
      <c r="C3" s="214"/>
      <c r="D3" s="214"/>
      <c r="E3" s="214"/>
      <c r="F3" s="214"/>
      <c r="G3" s="215"/>
    </row>
    <row r="4" spans="1:22" x14ac:dyDescent="0.25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x14ac:dyDescent="0.25"/>
    <row r="6" spans="1:22" s="48" customFormat="1" ht="15" x14ac:dyDescent="0.2">
      <c r="A6" s="75"/>
      <c r="B6" s="66" t="s">
        <v>54</v>
      </c>
      <c r="C6" s="66" t="s">
        <v>75</v>
      </c>
      <c r="D6" s="66" t="s">
        <v>76</v>
      </c>
    </row>
    <row r="7" spans="1:22" s="48" customFormat="1" ht="15" x14ac:dyDescent="0.25">
      <c r="A7" s="55" t="s">
        <v>77</v>
      </c>
      <c r="B7" s="68">
        <v>4.4000000000000004</v>
      </c>
      <c r="C7" s="68">
        <v>5.2</v>
      </c>
      <c r="D7" s="68">
        <v>3.4</v>
      </c>
    </row>
    <row r="8" spans="1:22" s="48" customFormat="1" ht="15" x14ac:dyDescent="0.25">
      <c r="A8" s="55" t="s">
        <v>78</v>
      </c>
      <c r="B8" s="68">
        <v>21.2</v>
      </c>
      <c r="C8" s="68">
        <v>20</v>
      </c>
      <c r="D8" s="68">
        <v>23.2</v>
      </c>
    </row>
    <row r="9" spans="1:22" s="48" customFormat="1" ht="15" x14ac:dyDescent="0.25">
      <c r="A9" s="55" t="s">
        <v>79</v>
      </c>
      <c r="B9" s="68">
        <v>22.5</v>
      </c>
      <c r="C9" s="68">
        <v>18.899999999999999</v>
      </c>
      <c r="D9" s="68">
        <v>31.5</v>
      </c>
    </row>
    <row r="10" spans="1:22" s="48" customFormat="1" ht="15" x14ac:dyDescent="0.25">
      <c r="A10" s="74"/>
      <c r="B10" s="41"/>
      <c r="C10" s="41"/>
      <c r="D10" s="41"/>
    </row>
    <row r="11" spans="1:22" s="48" customFormat="1" x14ac:dyDescent="0.25">
      <c r="A11" s="59" t="s">
        <v>80</v>
      </c>
    </row>
    <row r="12" spans="1:22" s="48" customFormat="1" x14ac:dyDescent="0.25"/>
    <row r="13" spans="1:22" s="48" customFormat="1" x14ac:dyDescent="0.25"/>
    <row r="14" spans="1:22" s="48" customFormat="1" x14ac:dyDescent="0.25"/>
    <row r="15" spans="1:22" s="48" customFormat="1" x14ac:dyDescent="0.25"/>
    <row r="16" spans="1:22" s="48" customFormat="1" x14ac:dyDescent="0.25"/>
    <row r="17" s="48" customFormat="1" x14ac:dyDescent="0.25"/>
    <row r="18" s="48" customFormat="1" x14ac:dyDescent="0.25"/>
    <row r="19" s="48" customFormat="1" x14ac:dyDescent="0.25"/>
    <row r="20" s="48" customFormat="1" x14ac:dyDescent="0.25"/>
    <row r="21" s="48" customFormat="1" x14ac:dyDescent="0.25"/>
    <row r="22" s="48" customFormat="1" x14ac:dyDescent="0.25"/>
    <row r="23" s="48" customFormat="1" x14ac:dyDescent="0.25"/>
    <row r="24" s="48" customFormat="1" x14ac:dyDescent="0.25"/>
    <row r="25" s="48" customFormat="1" x14ac:dyDescent="0.25"/>
    <row r="26" s="48" customFormat="1" x14ac:dyDescent="0.25"/>
    <row r="27" s="48" customFormat="1" x14ac:dyDescent="0.25"/>
    <row r="28" s="48" customFormat="1" x14ac:dyDescent="0.25"/>
    <row r="29" s="48" customFormat="1" x14ac:dyDescent="0.25"/>
    <row r="30" s="48" customFormat="1" x14ac:dyDescent="0.25"/>
    <row r="31" s="48" customFormat="1" x14ac:dyDescent="0.25"/>
    <row r="32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</sheetData>
  <mergeCells count="1">
    <mergeCell ref="A3:G3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26"/>
  <sheetViews>
    <sheetView workbookViewId="0">
      <selection activeCell="A12" sqref="A12:XFD12"/>
    </sheetView>
  </sheetViews>
  <sheetFormatPr defaultColWidth="8" defaultRowHeight="14.25" x14ac:dyDescent="0.25"/>
  <cols>
    <col min="1" max="1" width="60.42578125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x14ac:dyDescent="0.25"/>
    <row r="3" spans="1:22" s="48" customFormat="1" ht="15" thickBot="1" x14ac:dyDescent="0.3"/>
    <row r="4" spans="1:22" ht="16.5" thickBot="1" x14ac:dyDescent="0.3">
      <c r="A4" s="213" t="s">
        <v>81</v>
      </c>
      <c r="B4" s="214"/>
      <c r="C4" s="214"/>
      <c r="D4" s="214"/>
      <c r="E4" s="214"/>
      <c r="F4" s="214"/>
      <c r="G4" s="2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x14ac:dyDescent="0.25"/>
    <row r="6" spans="1:22" s="48" customFormat="1" x14ac:dyDescent="0.25"/>
    <row r="7" spans="1:22" s="48" customFormat="1" ht="30" x14ac:dyDescent="0.25">
      <c r="A7" s="70" t="s">
        <v>83</v>
      </c>
      <c r="B7" s="71" t="s">
        <v>84</v>
      </c>
      <c r="C7" s="71" t="s">
        <v>85</v>
      </c>
      <c r="D7" s="71" t="s">
        <v>86</v>
      </c>
    </row>
    <row r="8" spans="1:22" s="48" customFormat="1" ht="15" x14ac:dyDescent="0.25">
      <c r="A8" s="64" t="s">
        <v>87</v>
      </c>
      <c r="B8" s="76">
        <v>0.91500000000000004</v>
      </c>
      <c r="C8" s="76">
        <v>7.0000000000000007E-2</v>
      </c>
      <c r="D8" s="76">
        <v>1.6E-2</v>
      </c>
    </row>
    <row r="9" spans="1:22" s="48" customFormat="1" ht="15" x14ac:dyDescent="0.25">
      <c r="A9" s="64" t="s">
        <v>88</v>
      </c>
      <c r="B9" s="76">
        <v>0.79300000000000004</v>
      </c>
      <c r="C9" s="76">
        <v>0.16700000000000001</v>
      </c>
      <c r="D9" s="76">
        <v>4.1000000000000002E-2</v>
      </c>
    </row>
    <row r="10" spans="1:22" s="48" customFormat="1" ht="15" x14ac:dyDescent="0.25">
      <c r="A10" s="64" t="s">
        <v>89</v>
      </c>
      <c r="B10" s="76">
        <v>0.13200000000000001</v>
      </c>
      <c r="C10" s="76">
        <v>0.27200000000000002</v>
      </c>
      <c r="D10" s="76">
        <v>0.59599999999999997</v>
      </c>
    </row>
    <row r="11" spans="1:22" s="48" customFormat="1" ht="15" x14ac:dyDescent="0.25">
      <c r="A11" s="60"/>
      <c r="B11" s="41"/>
      <c r="C11" s="41"/>
      <c r="D11" s="41"/>
    </row>
    <row r="12" spans="1:22" s="48" customFormat="1" x14ac:dyDescent="0.25">
      <c r="A12" s="59" t="s">
        <v>90</v>
      </c>
    </row>
    <row r="13" spans="1:22" s="48" customFormat="1" x14ac:dyDescent="0.25"/>
    <row r="14" spans="1:22" s="48" customFormat="1" x14ac:dyDescent="0.25"/>
    <row r="15" spans="1:22" s="48" customFormat="1" x14ac:dyDescent="0.25"/>
    <row r="16" spans="1:22" s="48" customFormat="1" x14ac:dyDescent="0.25"/>
    <row r="17" s="48" customFormat="1" x14ac:dyDescent="0.25"/>
    <row r="18" s="48" customFormat="1" x14ac:dyDescent="0.25"/>
    <row r="19" s="48" customFormat="1" x14ac:dyDescent="0.25"/>
    <row r="20" s="48" customFormat="1" x14ac:dyDescent="0.25"/>
    <row r="21" s="48" customFormat="1" x14ac:dyDescent="0.25"/>
    <row r="22" s="48" customFormat="1" x14ac:dyDescent="0.25"/>
    <row r="23" s="48" customFormat="1" x14ac:dyDescent="0.25"/>
    <row r="24" s="48" customFormat="1" x14ac:dyDescent="0.25"/>
    <row r="25" s="48" customFormat="1" x14ac:dyDescent="0.25"/>
    <row r="26" s="48" customFormat="1" x14ac:dyDescent="0.25"/>
    <row r="27" s="48" customFormat="1" x14ac:dyDescent="0.25"/>
    <row r="28" s="48" customFormat="1" x14ac:dyDescent="0.25"/>
    <row r="29" s="48" customFormat="1" x14ac:dyDescent="0.25"/>
    <row r="30" s="48" customFormat="1" x14ac:dyDescent="0.25"/>
    <row r="31" s="48" customFormat="1" x14ac:dyDescent="0.25"/>
    <row r="32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</sheetData>
  <mergeCells count="1">
    <mergeCell ref="A4:G4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25"/>
  <sheetViews>
    <sheetView workbookViewId="0">
      <selection activeCell="A11" sqref="A11:XFD11"/>
    </sheetView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x14ac:dyDescent="0.25"/>
    <row r="3" spans="1:22" s="48" customFormat="1" ht="15" thickBot="1" x14ac:dyDescent="0.3"/>
    <row r="4" spans="1:22" ht="16.5" thickBot="1" x14ac:dyDescent="0.3">
      <c r="A4" s="213" t="s">
        <v>96</v>
      </c>
      <c r="B4" s="214"/>
      <c r="C4" s="214"/>
      <c r="D4" s="214"/>
      <c r="E4" s="214"/>
      <c r="F4" s="214"/>
      <c r="G4" s="2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x14ac:dyDescent="0.25"/>
    <row r="6" spans="1:22" s="48" customFormat="1" ht="30" x14ac:dyDescent="0.25">
      <c r="A6" s="79"/>
      <c r="B6" s="80" t="s">
        <v>91</v>
      </c>
      <c r="C6" s="80" t="s">
        <v>92</v>
      </c>
    </row>
    <row r="7" spans="1:22" s="48" customFormat="1" ht="15" x14ac:dyDescent="0.25">
      <c r="A7" s="63" t="s">
        <v>93</v>
      </c>
      <c r="B7" s="68">
        <v>1.8</v>
      </c>
      <c r="C7" s="68">
        <v>2.5</v>
      </c>
    </row>
    <row r="8" spans="1:22" s="48" customFormat="1" ht="15" x14ac:dyDescent="0.25">
      <c r="A8" s="81" t="s">
        <v>53</v>
      </c>
      <c r="B8" s="82">
        <v>1.1000000000000001</v>
      </c>
      <c r="C8" s="82">
        <v>2</v>
      </c>
    </row>
    <row r="9" spans="1:22" s="48" customFormat="1" ht="15" x14ac:dyDescent="0.25">
      <c r="A9" s="81" t="s">
        <v>94</v>
      </c>
      <c r="B9" s="82">
        <v>0.7</v>
      </c>
      <c r="C9" s="82">
        <v>1.7</v>
      </c>
    </row>
    <row r="10" spans="1:22" s="48" customFormat="1" ht="15" x14ac:dyDescent="0.25">
      <c r="B10"/>
      <c r="C10"/>
    </row>
    <row r="11" spans="1:22" s="48" customFormat="1" x14ac:dyDescent="0.25">
      <c r="A11" s="59" t="s">
        <v>95</v>
      </c>
    </row>
    <row r="12" spans="1:22" s="48" customFormat="1" x14ac:dyDescent="0.25"/>
    <row r="13" spans="1:22" s="48" customFormat="1" x14ac:dyDescent="0.25"/>
    <row r="14" spans="1:22" s="48" customFormat="1" x14ac:dyDescent="0.25"/>
    <row r="15" spans="1:22" s="48" customFormat="1" x14ac:dyDescent="0.25"/>
    <row r="16" spans="1:22" s="48" customFormat="1" x14ac:dyDescent="0.25"/>
    <row r="17" s="48" customFormat="1" x14ac:dyDescent="0.25"/>
    <row r="18" s="48" customFormat="1" x14ac:dyDescent="0.25"/>
    <row r="19" s="48" customFormat="1" x14ac:dyDescent="0.25"/>
    <row r="20" s="48" customFormat="1" x14ac:dyDescent="0.25"/>
    <row r="21" s="48" customFormat="1" x14ac:dyDescent="0.25"/>
    <row r="22" s="48" customFormat="1" x14ac:dyDescent="0.25"/>
    <row r="23" s="48" customFormat="1" x14ac:dyDescent="0.25"/>
    <row r="24" s="48" customFormat="1" x14ac:dyDescent="0.25"/>
    <row r="25" s="48" customFormat="1" x14ac:dyDescent="0.25"/>
    <row r="26" s="48" customFormat="1" x14ac:dyDescent="0.25"/>
    <row r="27" s="48" customFormat="1" x14ac:dyDescent="0.25"/>
    <row r="28" s="48" customFormat="1" x14ac:dyDescent="0.25"/>
    <row r="29" s="48" customFormat="1" x14ac:dyDescent="0.25"/>
    <row r="30" s="48" customFormat="1" x14ac:dyDescent="0.25"/>
    <row r="31" s="48" customFormat="1" x14ac:dyDescent="0.25"/>
    <row r="32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</sheetData>
  <mergeCells count="1">
    <mergeCell ref="A4:G4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27"/>
  <sheetViews>
    <sheetView workbookViewId="0">
      <selection activeCell="A11" sqref="A11:XFD11"/>
    </sheetView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x14ac:dyDescent="0.25"/>
    <row r="3" spans="1:22" s="48" customFormat="1" ht="15" thickBot="1" x14ac:dyDescent="0.3"/>
    <row r="4" spans="1:22" ht="16.5" thickBot="1" x14ac:dyDescent="0.3">
      <c r="A4" s="213" t="s">
        <v>99</v>
      </c>
      <c r="B4" s="214"/>
      <c r="C4" s="214"/>
      <c r="D4" s="214"/>
      <c r="E4" s="214"/>
      <c r="F4" s="214"/>
      <c r="G4" s="2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ht="15.75" x14ac:dyDescent="0.25">
      <c r="A5" s="97"/>
      <c r="B5" s="98"/>
      <c r="C5" s="98"/>
      <c r="D5" s="98"/>
      <c r="E5" s="98"/>
      <c r="F5" s="98"/>
      <c r="G5" s="98"/>
    </row>
    <row r="6" spans="1:22" s="48" customFormat="1" x14ac:dyDescent="0.25"/>
    <row r="7" spans="1:22" s="48" customFormat="1" ht="45" x14ac:dyDescent="0.25">
      <c r="A7" s="92"/>
      <c r="B7" s="93" t="s">
        <v>91</v>
      </c>
      <c r="C7" s="93" t="s">
        <v>92</v>
      </c>
      <c r="D7" s="94" t="s">
        <v>101</v>
      </c>
    </row>
    <row r="8" spans="1:22" s="48" customFormat="1" ht="15" x14ac:dyDescent="0.25">
      <c r="A8" s="95" t="s">
        <v>55</v>
      </c>
      <c r="B8" s="96" t="s">
        <v>102</v>
      </c>
      <c r="C8" s="96" t="s">
        <v>103</v>
      </c>
      <c r="D8" s="96" t="s">
        <v>104</v>
      </c>
    </row>
    <row r="9" spans="1:22" s="48" customFormat="1" ht="15" x14ac:dyDescent="0.25">
      <c r="A9" s="95" t="s">
        <v>56</v>
      </c>
      <c r="B9" s="96" t="s">
        <v>105</v>
      </c>
      <c r="C9" s="96" t="s">
        <v>106</v>
      </c>
      <c r="D9" s="96" t="s">
        <v>107</v>
      </c>
    </row>
    <row r="10" spans="1:22" s="48" customFormat="1" ht="15" x14ac:dyDescent="0.25">
      <c r="B10"/>
      <c r="C10"/>
      <c r="D10"/>
    </row>
    <row r="11" spans="1:22" s="48" customFormat="1" x14ac:dyDescent="0.25">
      <c r="A11" s="59" t="s">
        <v>95</v>
      </c>
    </row>
    <row r="12" spans="1:22" s="48" customFormat="1" x14ac:dyDescent="0.25"/>
    <row r="13" spans="1:22" s="48" customFormat="1" x14ac:dyDescent="0.25"/>
    <row r="14" spans="1:22" s="48" customFormat="1" x14ac:dyDescent="0.25"/>
    <row r="15" spans="1:22" s="48" customFormat="1" x14ac:dyDescent="0.25"/>
    <row r="16" spans="1:22" s="48" customFormat="1" x14ac:dyDescent="0.25"/>
    <row r="17" s="48" customFormat="1" x14ac:dyDescent="0.25"/>
    <row r="18" s="48" customFormat="1" x14ac:dyDescent="0.25"/>
    <row r="19" s="48" customFormat="1" x14ac:dyDescent="0.25"/>
    <row r="20" s="48" customFormat="1" x14ac:dyDescent="0.25"/>
    <row r="21" s="48" customFormat="1" x14ac:dyDescent="0.25"/>
    <row r="22" s="48" customFormat="1" x14ac:dyDescent="0.25"/>
    <row r="23" s="48" customFormat="1" x14ac:dyDescent="0.25"/>
    <row r="24" s="48" customFormat="1" x14ac:dyDescent="0.25"/>
    <row r="25" s="48" customFormat="1" x14ac:dyDescent="0.25"/>
    <row r="26" s="48" customFormat="1" x14ac:dyDescent="0.25"/>
    <row r="27" s="48" customFormat="1" x14ac:dyDescent="0.25"/>
    <row r="28" s="48" customFormat="1" x14ac:dyDescent="0.25"/>
    <row r="29" s="48" customFormat="1" x14ac:dyDescent="0.25"/>
    <row r="30" s="48" customFormat="1" x14ac:dyDescent="0.25"/>
    <row r="31" s="48" customFormat="1" x14ac:dyDescent="0.25"/>
    <row r="32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</sheetData>
  <mergeCells count="1">
    <mergeCell ref="A4:G4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27"/>
  <sheetViews>
    <sheetView workbookViewId="0">
      <selection activeCell="A12" sqref="A12:XFD12"/>
    </sheetView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23" style="48" customWidth="1"/>
    <col min="8" max="8" width="17.28515625" style="48" customWidth="1"/>
    <col min="9" max="10" width="11.140625" style="48" customWidth="1"/>
    <col min="11" max="22" width="8" style="48"/>
    <col min="23" max="16384" width="8" style="1"/>
  </cols>
  <sheetData>
    <row r="1" spans="1:22" ht="15.75" thickBot="1" x14ac:dyDescent="0.3">
      <c r="A1" s="3" t="s">
        <v>8</v>
      </c>
      <c r="B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8" customFormat="1" x14ac:dyDescent="0.25"/>
    <row r="3" spans="1:22" s="48" customFormat="1" ht="15" thickBot="1" x14ac:dyDescent="0.3"/>
    <row r="4" spans="1:22" ht="16.5" thickBot="1" x14ac:dyDescent="0.3">
      <c r="A4" s="213" t="s">
        <v>108</v>
      </c>
      <c r="B4" s="214"/>
      <c r="C4" s="214"/>
      <c r="D4" s="214"/>
      <c r="E4" s="214"/>
      <c r="F4" s="214"/>
      <c r="G4" s="2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8" customFormat="1" x14ac:dyDescent="0.25"/>
    <row r="6" spans="1:22" s="48" customFormat="1" x14ac:dyDescent="0.25"/>
    <row r="7" spans="1:22" s="48" customFormat="1" ht="47.25" x14ac:dyDescent="0.25">
      <c r="A7" s="87"/>
      <c r="B7" s="88" t="s">
        <v>110</v>
      </c>
      <c r="C7" s="88" t="s">
        <v>111</v>
      </c>
      <c r="D7" s="88" t="s">
        <v>112</v>
      </c>
    </row>
    <row r="8" spans="1:22" s="48" customFormat="1" ht="15.75" x14ac:dyDescent="0.25">
      <c r="A8" s="89" t="s">
        <v>51</v>
      </c>
      <c r="B8" s="90">
        <v>194500</v>
      </c>
      <c r="C8" s="90">
        <v>9550</v>
      </c>
      <c r="D8" s="91">
        <v>4.9000000000000004</v>
      </c>
    </row>
    <row r="9" spans="1:22" s="48" customFormat="1" ht="15.75" x14ac:dyDescent="0.25">
      <c r="A9" s="89" t="s">
        <v>53</v>
      </c>
      <c r="B9" s="90">
        <v>5703700</v>
      </c>
      <c r="C9" s="90">
        <v>198119</v>
      </c>
      <c r="D9" s="91">
        <v>3.5</v>
      </c>
    </row>
    <row r="10" spans="1:22" s="48" customFormat="1" ht="15.75" x14ac:dyDescent="0.25">
      <c r="A10" s="89" t="s">
        <v>94</v>
      </c>
      <c r="B10" s="90">
        <v>34307000</v>
      </c>
      <c r="C10" s="90">
        <v>1125111</v>
      </c>
      <c r="D10" s="91">
        <v>3.3</v>
      </c>
    </row>
    <row r="11" spans="1:22" s="48" customFormat="1" ht="15" x14ac:dyDescent="0.25">
      <c r="B11"/>
      <c r="C11"/>
      <c r="D11"/>
    </row>
    <row r="12" spans="1:22" s="48" customFormat="1" x14ac:dyDescent="0.2">
      <c r="A12" s="86" t="s">
        <v>113</v>
      </c>
    </row>
    <row r="13" spans="1:22" s="48" customFormat="1" x14ac:dyDescent="0.25"/>
    <row r="14" spans="1:22" s="48" customFormat="1" x14ac:dyDescent="0.25"/>
    <row r="15" spans="1:22" s="48" customFormat="1" x14ac:dyDescent="0.25"/>
    <row r="16" spans="1:22" s="48" customFormat="1" x14ac:dyDescent="0.25"/>
    <row r="17" s="48" customFormat="1" x14ac:dyDescent="0.25"/>
    <row r="18" s="48" customFormat="1" x14ac:dyDescent="0.25"/>
    <row r="19" s="48" customFormat="1" x14ac:dyDescent="0.25"/>
    <row r="20" s="48" customFormat="1" x14ac:dyDescent="0.25"/>
    <row r="21" s="48" customFormat="1" x14ac:dyDescent="0.25"/>
    <row r="22" s="48" customFormat="1" x14ac:dyDescent="0.25"/>
    <row r="23" s="48" customFormat="1" x14ac:dyDescent="0.25"/>
    <row r="24" s="48" customFormat="1" x14ac:dyDescent="0.25"/>
    <row r="25" s="48" customFormat="1" x14ac:dyDescent="0.25"/>
    <row r="26" s="48" customFormat="1" x14ac:dyDescent="0.25"/>
    <row r="27" s="48" customFormat="1" x14ac:dyDescent="0.25"/>
    <row r="28" s="48" customFormat="1" x14ac:dyDescent="0.25"/>
    <row r="29" s="48" customFormat="1" x14ac:dyDescent="0.25"/>
    <row r="30" s="48" customFormat="1" x14ac:dyDescent="0.25"/>
    <row r="31" s="48" customFormat="1" x14ac:dyDescent="0.25"/>
    <row r="32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</sheetData>
  <mergeCells count="1">
    <mergeCell ref="A4:G4"/>
  </mergeCells>
  <hyperlinks>
    <hyperlink ref="A1" location="Contents!A1" display="CLICK HERE TO GO BACK TO CONTEN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F318"/>
  <sheetViews>
    <sheetView workbookViewId="0">
      <selection activeCell="A15" sqref="A15:XFD15"/>
    </sheetView>
  </sheetViews>
  <sheetFormatPr defaultColWidth="8" defaultRowHeight="14.25" x14ac:dyDescent="0.25"/>
  <cols>
    <col min="1" max="1" width="40" style="1" customWidth="1"/>
    <col min="2" max="2" width="17" style="1" customWidth="1"/>
    <col min="3" max="3" width="17.140625" style="1" customWidth="1"/>
    <col min="4" max="4" width="14.28515625" style="48" customWidth="1"/>
    <col min="5" max="5" width="14.85546875" style="48" customWidth="1"/>
    <col min="6" max="6" width="16.5703125" style="48" customWidth="1"/>
    <col min="7" max="7" width="17.140625" style="48" customWidth="1"/>
    <col min="8" max="8" width="16.5703125" style="48" customWidth="1"/>
    <col min="9" max="10" width="11.140625" style="48" customWidth="1"/>
    <col min="11" max="22" width="8" style="48"/>
    <col min="23" max="16384" width="8" style="1"/>
  </cols>
  <sheetData>
    <row r="1" spans="1:32" ht="15.75" thickBot="1" x14ac:dyDescent="0.3">
      <c r="A1" s="3" t="s">
        <v>8</v>
      </c>
      <c r="B1" s="4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s="48" customFormat="1" x14ac:dyDescent="0.25"/>
    <row r="3" spans="1:32" s="48" customFormat="1" ht="15" thickBot="1" x14ac:dyDescent="0.3"/>
    <row r="4" spans="1:32" ht="16.5" thickBot="1" x14ac:dyDescent="0.3">
      <c r="A4" s="213" t="s">
        <v>141</v>
      </c>
      <c r="B4" s="214"/>
      <c r="C4" s="214"/>
      <c r="D4" s="214"/>
      <c r="E4" s="214"/>
      <c r="F4" s="214"/>
      <c r="G4" s="215"/>
      <c r="W4" s="48"/>
      <c r="X4" s="48"/>
      <c r="Y4" s="48"/>
      <c r="Z4" s="48"/>
      <c r="AA4" s="48"/>
      <c r="AB4" s="48"/>
      <c r="AC4" s="48"/>
      <c r="AD4" s="48"/>
      <c r="AE4" s="48"/>
      <c r="AF4" s="48"/>
    </row>
    <row r="5" spans="1:32" s="48" customFormat="1" x14ac:dyDescent="0.25"/>
    <row r="6" spans="1:32" s="48" customFormat="1" x14ac:dyDescent="0.25"/>
    <row r="7" spans="1:32" s="48" customFormat="1" ht="15" x14ac:dyDescent="0.25">
      <c r="A7" s="100"/>
      <c r="B7" s="216" t="s">
        <v>120</v>
      </c>
      <c r="C7" s="216"/>
      <c r="D7" s="216" t="s">
        <v>121</v>
      </c>
      <c r="E7" s="216"/>
      <c r="F7" s="216" t="s">
        <v>122</v>
      </c>
      <c r="G7" s="216"/>
      <c r="H7" s="216" t="s">
        <v>123</v>
      </c>
      <c r="I7" s="216"/>
    </row>
    <row r="8" spans="1:32" s="48" customFormat="1" ht="15.75" x14ac:dyDescent="0.25">
      <c r="A8" s="101"/>
      <c r="B8" s="102" t="s">
        <v>124</v>
      </c>
      <c r="C8" s="102" t="s">
        <v>125</v>
      </c>
      <c r="D8" s="102" t="s">
        <v>124</v>
      </c>
      <c r="E8" s="102" t="s">
        <v>125</v>
      </c>
      <c r="F8" s="102" t="s">
        <v>124</v>
      </c>
      <c r="G8" s="102" t="s">
        <v>125</v>
      </c>
      <c r="H8" s="102" t="s">
        <v>124</v>
      </c>
      <c r="I8" s="102" t="s">
        <v>125</v>
      </c>
    </row>
    <row r="9" spans="1:32" s="48" customFormat="1" ht="15" x14ac:dyDescent="0.25">
      <c r="A9" t="s">
        <v>54</v>
      </c>
      <c r="B9" s="103">
        <v>9510</v>
      </c>
      <c r="C9" s="104">
        <v>4.9000000000000004</v>
      </c>
      <c r="D9" s="103">
        <v>2395</v>
      </c>
      <c r="E9" s="104">
        <v>5.9</v>
      </c>
      <c r="F9" s="103">
        <v>5490</v>
      </c>
      <c r="G9" s="104">
        <v>4.2</v>
      </c>
      <c r="H9" s="103">
        <v>1625</v>
      </c>
      <c r="I9" s="104">
        <v>6.6</v>
      </c>
    </row>
    <row r="10" spans="1:32" s="48" customFormat="1" x14ac:dyDescent="0.25">
      <c r="A10" s="105" t="s">
        <v>126</v>
      </c>
      <c r="B10" s="106">
        <v>4455</v>
      </c>
      <c r="C10" s="107">
        <v>2.2999999999999998</v>
      </c>
      <c r="D10" s="106">
        <v>1475</v>
      </c>
      <c r="E10" s="107">
        <v>3.6</v>
      </c>
      <c r="F10" s="106">
        <v>2505</v>
      </c>
      <c r="G10" s="107">
        <v>1.9</v>
      </c>
      <c r="H10" s="107">
        <v>475</v>
      </c>
      <c r="I10" s="107">
        <v>1.9</v>
      </c>
    </row>
    <row r="11" spans="1:32" s="48" customFormat="1" x14ac:dyDescent="0.25">
      <c r="A11" s="108" t="s">
        <v>127</v>
      </c>
      <c r="B11" s="103">
        <v>1815</v>
      </c>
      <c r="C11" s="104">
        <v>0.9</v>
      </c>
      <c r="D11" s="104">
        <v>465</v>
      </c>
      <c r="E11" s="104">
        <v>1.1000000000000001</v>
      </c>
      <c r="F11" s="103">
        <v>1090</v>
      </c>
      <c r="G11" s="104">
        <v>0.8</v>
      </c>
      <c r="H11" s="104">
        <v>265</v>
      </c>
      <c r="I11" s="104">
        <v>1.1000000000000001</v>
      </c>
    </row>
    <row r="12" spans="1:32" s="48" customFormat="1" x14ac:dyDescent="0.25">
      <c r="A12" s="105" t="s">
        <v>128</v>
      </c>
      <c r="B12" s="106">
        <v>3240</v>
      </c>
      <c r="C12" s="107">
        <v>1.7</v>
      </c>
      <c r="D12" s="107">
        <v>460</v>
      </c>
      <c r="E12" s="107">
        <v>1.1000000000000001</v>
      </c>
      <c r="F12" s="106">
        <v>1895</v>
      </c>
      <c r="G12" s="107">
        <v>1.5</v>
      </c>
      <c r="H12" s="107">
        <v>885</v>
      </c>
      <c r="I12" s="107">
        <v>3.6</v>
      </c>
    </row>
    <row r="13" spans="1:32" s="48" customFormat="1" x14ac:dyDescent="0.25">
      <c r="A13" s="108" t="s">
        <v>129</v>
      </c>
      <c r="B13" s="103">
        <v>1835</v>
      </c>
      <c r="C13" s="104">
        <v>0.9</v>
      </c>
      <c r="D13" s="104">
        <v>185</v>
      </c>
      <c r="E13" s="104">
        <v>0.5</v>
      </c>
      <c r="F13" s="103">
        <v>1065</v>
      </c>
      <c r="G13" s="104">
        <v>0.8</v>
      </c>
      <c r="H13" s="104">
        <v>585</v>
      </c>
      <c r="I13" s="104">
        <v>2.4</v>
      </c>
    </row>
    <row r="14" spans="1:32" s="48" customFormat="1" ht="15" x14ac:dyDescent="0.25">
      <c r="B14" s="41"/>
      <c r="C14" s="41"/>
      <c r="D14" s="41"/>
      <c r="E14" s="41"/>
      <c r="F14" s="41"/>
      <c r="G14" s="41"/>
      <c r="H14" s="41"/>
      <c r="I14" s="41"/>
    </row>
    <row r="15" spans="1:32" s="48" customFormat="1" ht="15" x14ac:dyDescent="0.25">
      <c r="A15" s="61" t="s">
        <v>130</v>
      </c>
      <c r="B15" s="109"/>
      <c r="C15" s="109"/>
      <c r="D15" s="41"/>
      <c r="E15" s="41"/>
      <c r="F15" s="41"/>
      <c r="G15" s="41"/>
      <c r="H15" s="41"/>
      <c r="I15" s="41"/>
    </row>
    <row r="16" spans="1:32" s="48" customFormat="1" ht="15" x14ac:dyDescent="0.25">
      <c r="A16" s="86" t="s">
        <v>131</v>
      </c>
      <c r="B16" s="109"/>
      <c r="C16" s="109"/>
      <c r="D16" s="41"/>
      <c r="E16" s="41"/>
      <c r="F16" s="41"/>
      <c r="G16" s="41"/>
      <c r="H16" s="41"/>
      <c r="I16" s="41"/>
    </row>
    <row r="17" s="48" customFormat="1" x14ac:dyDescent="0.25"/>
    <row r="18" s="48" customFormat="1" x14ac:dyDescent="0.25"/>
    <row r="19" s="48" customFormat="1" x14ac:dyDescent="0.25"/>
    <row r="20" s="48" customFormat="1" x14ac:dyDescent="0.25"/>
    <row r="21" s="48" customFormat="1" x14ac:dyDescent="0.25"/>
    <row r="22" s="48" customFormat="1" x14ac:dyDescent="0.25"/>
    <row r="23" s="48" customFormat="1" x14ac:dyDescent="0.25"/>
    <row r="24" s="48" customFormat="1" x14ac:dyDescent="0.25"/>
    <row r="25" s="48" customFormat="1" x14ac:dyDescent="0.25"/>
    <row r="26" s="48" customFormat="1" x14ac:dyDescent="0.25"/>
    <row r="27" s="48" customFormat="1" x14ac:dyDescent="0.25"/>
    <row r="28" s="48" customFormat="1" x14ac:dyDescent="0.25"/>
    <row r="29" s="48" customFormat="1" x14ac:dyDescent="0.25"/>
    <row r="30" s="48" customFormat="1" x14ac:dyDescent="0.25"/>
    <row r="31" s="48" customFormat="1" x14ac:dyDescent="0.25"/>
    <row r="32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</sheetData>
  <mergeCells count="5">
    <mergeCell ref="A4:G4"/>
    <mergeCell ref="B7:C7"/>
    <mergeCell ref="D7:E7"/>
    <mergeCell ref="F7:G7"/>
    <mergeCell ref="H7:I7"/>
  </mergeCells>
  <hyperlinks>
    <hyperlink ref="A1" location="Contents!A1" display="CLICK HERE TO GO BACK TO CONTEN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18</vt:i4>
      </vt:variant>
      <vt:variant>
        <vt:lpstr>Charts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36" baseType="lpstr">
      <vt:lpstr>Contents</vt:lpstr>
      <vt:lpstr>Table1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Cdata</vt:lpstr>
      <vt:lpstr>C1 Eco activity inactivity spl </vt:lpstr>
      <vt:lpstr>Sources</vt:lpstr>
      <vt:lpstr>C2 Unemployment over time</vt:lpstr>
      <vt:lpstr>C3 Unemployment gender</vt:lpstr>
      <vt:lpstr>C4 Unemployment by age</vt:lpstr>
      <vt:lpstr>C5 Unemployment ethnicity</vt:lpstr>
      <vt:lpstr>C6 Unemployment 16to24</vt:lpstr>
      <vt:lpstr>C7 Unemployment 25to49</vt:lpstr>
      <vt:lpstr>C8 Unemployment 50plus</vt:lpstr>
      <vt:lpstr>C9 EcoActivity disability acti</vt:lpstr>
      <vt:lpstr>C10 APS unemployment disabled</vt:lpstr>
      <vt:lpstr>C11 JSA rate TH L ENG</vt:lpstr>
      <vt:lpstr>C12 JSA rate gender TH</vt:lpstr>
      <vt:lpstr>C13 JSA by age TH</vt:lpstr>
      <vt:lpstr>C14 JSA by age London</vt:lpstr>
      <vt:lpstr>C15 16to24 TH L Eng JSA rate</vt:lpstr>
      <vt:lpstr>C16 JSA Duration</vt:lpstr>
      <vt:lpstr>Chart17 GLA JSA rate ethnicity</vt:lpstr>
      <vt:lpstr>Contents!_ftn1</vt:lpstr>
      <vt:lpstr>Contents!_ftnref1</vt:lpstr>
    </vt:vector>
  </TitlesOfParts>
  <Company>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sanghs</dc:creator>
  <cp:lastModifiedBy>Matthias Schneppel</cp:lastModifiedBy>
  <cp:lastPrinted>2013-08-09T09:05:48Z</cp:lastPrinted>
  <dcterms:created xsi:type="dcterms:W3CDTF">2012-01-23T09:52:40Z</dcterms:created>
  <dcterms:modified xsi:type="dcterms:W3CDTF">2014-01-02T15:25:34Z</dcterms:modified>
</cp:coreProperties>
</file>