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hillip.Nduoyo\Downloads\"/>
    </mc:Choice>
  </mc:AlternateContent>
  <xr:revisionPtr revIDLastSave="0" documentId="13_ncr:1_{DEB61169-6182-4679-8405-4AD37F7E4154}" xr6:coauthVersionLast="47" xr6:coauthVersionMax="47" xr10:uidLastSave="{00000000-0000-0000-0000-000000000000}"/>
  <bookViews>
    <workbookView xWindow="-120" yWindow="-120" windowWidth="20730" windowHeight="11160" xr2:uid="{59DFBDC0-8FB8-4309-BC34-848D7DB70041}"/>
  </bookViews>
  <sheets>
    <sheet name="HAF Clubs" sheetId="1" r:id="rId1"/>
    <sheet name="Number to use in invoi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2" l="1"/>
  <c r="AB30" i="2"/>
  <c r="AC29" i="2"/>
  <c r="AB29" i="2"/>
  <c r="AC28" i="2"/>
  <c r="AB28" i="2"/>
  <c r="AC27" i="2"/>
  <c r="AB27" i="2"/>
  <c r="AC26" i="2"/>
  <c r="AB26" i="2"/>
  <c r="AC25" i="2"/>
  <c r="AB25" i="2"/>
  <c r="AC24" i="2"/>
  <c r="AB24" i="2"/>
  <c r="AC23" i="2"/>
  <c r="AB23" i="2"/>
  <c r="AC22" i="2"/>
  <c r="AB22" i="2"/>
  <c r="AC21" i="2"/>
  <c r="AB21" i="2"/>
  <c r="AC20" i="2"/>
  <c r="AB20" i="2"/>
  <c r="AC19" i="2"/>
  <c r="AB19" i="2"/>
  <c r="AC18" i="2"/>
  <c r="AB18" i="2"/>
  <c r="AC17" i="2"/>
  <c r="AB17" i="2"/>
  <c r="AC16" i="2"/>
  <c r="AB16" i="2"/>
  <c r="AC15" i="2"/>
  <c r="AB15" i="2"/>
  <c r="AC14" i="2"/>
  <c r="AB14" i="2"/>
  <c r="AC13" i="2"/>
  <c r="AB13" i="2"/>
  <c r="AC12" i="2"/>
  <c r="AB12" i="2"/>
  <c r="AC11" i="2"/>
  <c r="AB11" i="2"/>
  <c r="AC10" i="2"/>
  <c r="AB10" i="2"/>
  <c r="AC9" i="2"/>
  <c r="AB9" i="2"/>
  <c r="AC8" i="2"/>
  <c r="AB8" i="2"/>
  <c r="AC7" i="2"/>
  <c r="AB7" i="2"/>
  <c r="AC6" i="2"/>
  <c r="AB6" i="2"/>
  <c r="AC5" i="2"/>
  <c r="AB5" i="2"/>
  <c r="AC4" i="2"/>
  <c r="AB4" i="2"/>
  <c r="AC3" i="2"/>
  <c r="AB3" i="2"/>
  <c r="AC2" i="2"/>
  <c r="AB2" i="2"/>
</calcChain>
</file>

<file path=xl/sharedStrings.xml><?xml version="1.0" encoding="utf-8"?>
<sst xmlns="http://schemas.openxmlformats.org/spreadsheetml/2006/main" count="510" uniqueCount="356">
  <si>
    <t>Provider</t>
  </si>
  <si>
    <t>Email contact</t>
  </si>
  <si>
    <t>Phone number</t>
  </si>
  <si>
    <t>Website/Social Media info</t>
  </si>
  <si>
    <t>Booking Info</t>
  </si>
  <si>
    <t>Location</t>
  </si>
  <si>
    <t>SEND Y/N</t>
  </si>
  <si>
    <t>Number of days, and dates if provided</t>
  </si>
  <si>
    <t>Beyond the Bias</t>
  </si>
  <si>
    <t>info@beyondthebias.co.uk</t>
  </si>
  <si>
    <t>07735309265</t>
  </si>
  <si>
    <t>https://www.beyondthebias.co.uk/</t>
  </si>
  <si>
    <t>Contact via email or phone</t>
  </si>
  <si>
    <t>Club 1 - Poplar Baths leisure centre, 170 E India Dock Rd, E14 0ED
Club 2 - Island House Community Centre, Roserton St, E14 3PG</t>
  </si>
  <si>
    <t>N</t>
  </si>
  <si>
    <t>8 days</t>
  </si>
  <si>
    <t>Canary Wharf Football Academy</t>
  </si>
  <si>
    <t>canarywharffa@outlook.com</t>
  </si>
  <si>
    <t>07947 402468</t>
  </si>
  <si>
    <t>www.canarywharffa.org</t>
  </si>
  <si>
    <t>Club 1- Sir John McDougal Garderns E14 8LN
Club 2- The Quarterdeck Football Pitch Playground E14 8SJ
Club 3- Bow Cross Community Hub E3 3EY</t>
  </si>
  <si>
    <t>Capital Kids Cricket</t>
  </si>
  <si>
    <t>shakeel.ahmed@ckc.london</t>
  </si>
  <si>
    <t>07506356980</t>
  </si>
  <si>
    <t>www.ckc.london</t>
  </si>
  <si>
    <t>email: ckc.hub@ckc.london for registration form or Turn up on the day with HAF Code and our staff will register them</t>
  </si>
  <si>
    <t>CKC Community Hub, 104 Cavell Street, E1 2JA</t>
  </si>
  <si>
    <t>First Kicks sports Ltd</t>
  </si>
  <si>
    <t>ellis.firstkicks@outlook.com</t>
  </si>
  <si>
    <t>07984165626</t>
  </si>
  <si>
    <t>https://www.firstkickssports.co.uk</t>
  </si>
  <si>
    <t>https://first-kicks-sports.classforkids.io/camp/40</t>
  </si>
  <si>
    <t>St Agnes Catholic Primary school Rainhill Way, EN3 3ER</t>
  </si>
  <si>
    <t>Y</t>
  </si>
  <si>
    <t>Genius Tuition Services</t>
  </si>
  <si>
    <t>HAF@geniustuition.uk</t>
  </si>
  <si>
    <t>07490627981</t>
  </si>
  <si>
    <t>www.geniustuition.uk</t>
  </si>
  <si>
    <t>bit.ly/4fcAVeQ</t>
  </si>
  <si>
    <t>St Hildas Community Centre, 18 Club Row, London E2 7EY</t>
  </si>
  <si>
    <t>Kobi Nazrul Primary School</t>
  </si>
  <si>
    <t>aqueddus.ali@kobinazrul.towerhamlets.sch.uk</t>
  </si>
  <si>
    <t>02073753626</t>
  </si>
  <si>
    <t>https://www.kobinazrul.towerhamlets.sch.uk/</t>
  </si>
  <si>
    <t>https://forms.gle/pkrKQ7SsZRX62sQX8</t>
  </si>
  <si>
    <t>London Islamic School</t>
  </si>
  <si>
    <t>Esha'atul Islam Centre Site - arif@londonislamicschool.org
Sama Centre site - admin@samaacademy.co.uk</t>
  </si>
  <si>
    <t>02072659667</t>
  </si>
  <si>
    <t>Site 1: Esha'atul Islam Islam Cultural Centre, 18-22 Damien Street, E1 2HX (11am-3pm)
Site 2: Sama Centre, 544 Roman Road,  E3 5ES (10.30am-2.30pm)</t>
  </si>
  <si>
    <t>LONDON JAGUARS COMMUNITY ASSOCIATION</t>
  </si>
  <si>
    <t>ljca.org@gmail.com</t>
  </si>
  <si>
    <t>07913645738</t>
  </si>
  <si>
    <t>https://eequ.org/experience/10934</t>
  </si>
  <si>
    <t>KINGSLEY HALL, E3 3HJ</t>
  </si>
  <si>
    <t>London Sportif</t>
  </si>
  <si>
    <t>londonsportif@outlook.com</t>
  </si>
  <si>
    <t>www.londonsportif.com</t>
  </si>
  <si>
    <t>Call or email for a registration form
07904113087 or Info.londonsportif@gmail.com 
Or just turn up with your HAF letter</t>
  </si>
  <si>
    <t>London Enterprise Academy, 81-91, Commercial Road, Tower Hamlets E1 1RD</t>
  </si>
  <si>
    <t>Olive Tree Education</t>
  </si>
  <si>
    <t>Olivetreeeducation@yahoo.com</t>
  </si>
  <si>
    <t>07432219412</t>
  </si>
  <si>
    <t>Email: info.olivetreeeducation@yahoo.com. with child details and request a link to register
Contact number: 07432 219412
use flyer QR CODE  link to register</t>
  </si>
  <si>
    <t xml:space="preserve">Barkentine Community Hall, 12 The Quarterdeck , West ferry road E14 8SJ 
</t>
  </si>
  <si>
    <t>Purple Moon Drama</t>
  </si>
  <si>
    <t>cheryl@purplemoondrama.co.uk</t>
  </si>
  <si>
    <t>07838131764</t>
  </si>
  <si>
    <t>www.purplemoondrama.co.uk</t>
  </si>
  <si>
    <t>Email cheryl@purplemoondrama.co.uk</t>
  </si>
  <si>
    <t>Poplar Union, 2 Cotall Street, E14 6TL</t>
  </si>
  <si>
    <t>SimpleGifts: Unitarian Centre for Social Action</t>
  </si>
  <si>
    <t>info@simplegiftsucsa.org.uk</t>
  </si>
  <si>
    <t>02077909930</t>
  </si>
  <si>
    <t>www.simplegiftsucsa.org.uk</t>
  </si>
  <si>
    <t>email/phone to reserve a place</t>
  </si>
  <si>
    <t>SimpleGifts: Unitarian Centre for Social Action
117 Mansford Street
London
E2 6LX</t>
  </si>
  <si>
    <t>23rd, 24th, 27th, 30th and 31st  December 2024 
2nd January 2025 
11.30am to 3.30pm</t>
  </si>
  <si>
    <t>Social Organisation for Unity and Leisure</t>
  </si>
  <si>
    <t>shipon.miah@souluk.co.uk</t>
  </si>
  <si>
    <t>02076462320</t>
  </si>
  <si>
    <t>www.souluk.co.uk</t>
  </si>
  <si>
    <t>souluk.online Any problems people can contact us on 02076462320 or email info@souluk.co.uk</t>
  </si>
  <si>
    <t>Club 1- Collingwood community centre, Barnsley street, E1 5RB
Club 2- Eastside community centre, E3 2RS
Club 3- Bromley by bow centre, St Leonards street, E3 3BT
Club 4- Harkness house community centre, 101 Christian street, E1 1RX</t>
  </si>
  <si>
    <t>Y at Collingwood and Eastside</t>
  </si>
  <si>
    <t>Sportscool East London</t>
  </si>
  <si>
    <t>amjad.c@sportscool.org</t>
  </si>
  <si>
    <t>07707861027</t>
  </si>
  <si>
    <t>https://sportscooleastlondon.schoolipal.co.uk/</t>
  </si>
  <si>
    <t>https://forms.gle/9ztyyHoe3UQMPrb76</t>
  </si>
  <si>
    <t>Club 1:
Bonner Primary School, 2C Ropery St, E3 4QE
Club 2:
Hermitage Primary School, Vaughan Way, E1W 2PT</t>
  </si>
  <si>
    <t>st andrews youth developments Trust</t>
  </si>
  <si>
    <t>standrewsyouthdevelopments@gmail.com</t>
  </si>
  <si>
    <t>07956298469</t>
  </si>
  <si>
    <t>https://www.standrewsyouthdevelopmenttrust.org/</t>
  </si>
  <si>
    <t>you call richard agboola on 07956298469 or email standrewsyouthdevelopments@gmail.com</t>
  </si>
  <si>
    <t>St Elizabeth Primary School, Bonner Road, E2 9JY</t>
  </si>
  <si>
    <t>Stifford Centre Limited</t>
  </si>
  <si>
    <t>r.ahmed@stifford.org.uk</t>
  </si>
  <si>
    <t>02077903632</t>
  </si>
  <si>
    <t>stifford.org.uk</t>
  </si>
  <si>
    <t>email for registration form</t>
  </si>
  <si>
    <t>Stifford Centre
2-6 Cressy Place
Stepney Green
E1 3JG</t>
  </si>
  <si>
    <t>23rd, 24th, 27th, 28th, 30th, 31st December 2024 1st, 2nd, 3rd, 4th January 2025</t>
  </si>
  <si>
    <t>Tower hamlets Education foundation/booster</t>
  </si>
  <si>
    <t>towerhamlets.ef@gmail.com</t>
  </si>
  <si>
    <t>07883763328</t>
  </si>
  <si>
    <t>facebook - Tower Hamlets Education Booster</t>
  </si>
  <si>
    <t>email or call for form</t>
  </si>
  <si>
    <t xml:space="preserve">
Club 1- Idea Store Bow - 1 Gladstone Place, Roman Road, E3 5ES
Club 2- Idea Store Poplar - 9-11 Chrisp Street, E14 6AQ
Club 3- Idea Store Whitechapel - 321 Whitechapel Road, E1 1BU
</t>
  </si>
  <si>
    <t>TOWER HAMLETS YOUTH LEAGUE UNITED</t>
  </si>
  <si>
    <t>thylunited@hotmail.com</t>
  </si>
  <si>
    <t>07399 111 435</t>
  </si>
  <si>
    <t>www.thylunited.com</t>
  </si>
  <si>
    <t>For more information about the booking should contact on 07399 111 435.</t>
  </si>
  <si>
    <t>Club 1- Oxford House, Derbyshire St, Bethnal Green, E2 6HG
Club 2- Mile End Leisure Centre, 190 Burdett Road, Mile End, E3 4HL</t>
  </si>
  <si>
    <t>Can accommodate</t>
  </si>
  <si>
    <t>Udichi Shilpi Gosthi</t>
  </si>
  <si>
    <t>info@udichiuk.org</t>
  </si>
  <si>
    <t>07950792156</t>
  </si>
  <si>
    <t>facebook: udichilondon</t>
  </si>
  <si>
    <t>Enrol for a place by phone, email and enrol on 23 december and need to complete the enrolment form and submit HAF Code information.</t>
  </si>
  <si>
    <t>Osmani Centre, 58 Underwood Road,  E1 5AW</t>
  </si>
  <si>
    <t>Yes at Club 2</t>
  </si>
  <si>
    <t>UK LATIN COMMUNITY CIC</t>
  </si>
  <si>
    <t>info@uklatincommunity.org</t>
  </si>
  <si>
    <t>07852167580</t>
  </si>
  <si>
    <t>https://uklatincommunity.org/</t>
  </si>
  <si>
    <t>https://uklatincommunity.org/foodfun-holiday-camp</t>
  </si>
  <si>
    <t>In2Sports - indoor sports centre
40 Harbour Square
London
E14 9QH</t>
  </si>
  <si>
    <t>No.</t>
  </si>
  <si>
    <t>Weavers adventure Playground association</t>
  </si>
  <si>
    <t>weaversad@btconnect.com</t>
  </si>
  <si>
    <t>07526237951</t>
  </si>
  <si>
    <t>www.weavers-adventure-playground.co.uk</t>
  </si>
  <si>
    <t>Call or turn up with HAF code</t>
  </si>
  <si>
    <t>Weavers Adventure Playground
Seabright Street
Bethnal green
E20bb</t>
  </si>
  <si>
    <t>No</t>
  </si>
  <si>
    <t>WISE YOUTH TRUST</t>
  </si>
  <si>
    <t>admin@wiseyouthtrust.com</t>
  </si>
  <si>
    <t>07599686935</t>
  </si>
  <si>
    <t>www.wiseyouthtrust.org.uk/upcomingevents</t>
  </si>
  <si>
    <t>Contact via phone or email</t>
  </si>
  <si>
    <t>1: St.Peters Community Centre: 1 Marian Place, Pritchards Road London E2 9AX  
2: Mabley Green Lee Conservancy Road, E9 5HW
3: Mile End Stadium: 190 Burdett road E3 4HL</t>
  </si>
  <si>
    <t>NO</t>
  </si>
  <si>
    <t>8 DAYS</t>
  </si>
  <si>
    <t>No. to use in Invoice number on paymentsheet</t>
  </si>
  <si>
    <t>Supplier ID Agresso</t>
  </si>
  <si>
    <t>Person emailing</t>
  </si>
  <si>
    <t>Due Diligence checks</t>
  </si>
  <si>
    <t>If Using a LBTH park or open space</t>
  </si>
  <si>
    <t>Location for GOL</t>
  </si>
  <si>
    <t xml:space="preserve">Grant </t>
  </si>
  <si>
    <t>Conditions</t>
  </si>
  <si>
    <t>Amount applied for if different to max available</t>
  </si>
  <si>
    <t xml:space="preserve">Average Daily Attendace </t>
  </si>
  <si>
    <t>SEND target</t>
  </si>
  <si>
    <t>Severe SEND Target</t>
  </si>
  <si>
    <t>Number of clubs</t>
  </si>
  <si>
    <t xml:space="preserve">number of meals </t>
  </si>
  <si>
    <t>Number of Days for GOL</t>
  </si>
  <si>
    <t>Number of days</t>
  </si>
  <si>
    <t>Daily attendance x number of days</t>
  </si>
  <si>
    <t>GOL SENT</t>
  </si>
  <si>
    <t>GOL recived</t>
  </si>
  <si>
    <t>Monitoring Returned</t>
  </si>
  <si>
    <t>Total Grant</t>
  </si>
  <si>
    <t xml:space="preserve">75% first payment </t>
  </si>
  <si>
    <t xml:space="preserve">25% second payment </t>
  </si>
  <si>
    <t>Monitoring form sent</t>
  </si>
  <si>
    <t xml:space="preserve">Comments and conditions </t>
  </si>
  <si>
    <t xml:space="preserve">Actions </t>
  </si>
  <si>
    <t xml:space="preserve">Updates </t>
  </si>
  <si>
    <t>GOL received?</t>
  </si>
  <si>
    <t xml:space="preserve">Monitoring email sent </t>
  </si>
  <si>
    <t>Pro-Forma Completed</t>
  </si>
  <si>
    <t>1st Payment Sent</t>
  </si>
  <si>
    <t>Monitoring returned</t>
  </si>
  <si>
    <t>2nd Payment Sent</t>
  </si>
  <si>
    <t>Visit Allocated</t>
  </si>
  <si>
    <t>Other</t>
  </si>
  <si>
    <t>Ms Maryam Chowdhury</t>
  </si>
  <si>
    <t>maryam@beyondthebias.co.uk</t>
  </si>
  <si>
    <t>07507435927</t>
  </si>
  <si>
    <t>Club 1 -George green school, 100 Manchester Rd, London E14 3DW
Club 2 - Poplar Baths leisure centre, 170 E India Dock Rd, London E14 0ED
Club 3 - John orwell sports centre, Tench St, London E1W 2QD
Camp 4 -Shadwell Gardens and Shadwell TRA community centre, London E1 2QG</t>
  </si>
  <si>
    <t>Camp 1 - 100 young people - George green school, 100 Manchester Rd, London E14 3DW
Camp 2 - 100 young people - Poplar Baths leisure centre, 170 E India Dock Rd, London E14 0ED
Camp 3 - 100 young people - John orwell sports centre, Tench St, London E1W 2QD
Camp 4 - 100 young people - Shadwell Gardens and Shadwell TRA community centre, London E1 2QG</t>
  </si>
  <si>
    <t>applied for 400 redued to 200</t>
  </si>
  <si>
    <t>n/a</t>
  </si>
  <si>
    <t>8</t>
  </si>
  <si>
    <t>Bromley By Bow Community Organisation</t>
  </si>
  <si>
    <t>Mr Abul Salam</t>
  </si>
  <si>
    <t>abul@bbbco.co.uk</t>
  </si>
  <si>
    <t>07944496266</t>
  </si>
  <si>
    <t>www.bbbco.co.uk/register</t>
  </si>
  <si>
    <t xml:space="preserve">
1, Sir John McDougal Garderns E14 8LN
2, The Quarterdeck Football Pitch Playground E14 8SJ
3, Bow Cross Community Hub E3 3EY
</t>
  </si>
  <si>
    <t>Marner School Multi Surface Pitch, Devas Street, London E3 3LJ</t>
  </si>
  <si>
    <t>35</t>
  </si>
  <si>
    <t>6 Days - 23,24,27,30,31 - December, 2nd - January</t>
  </si>
  <si>
    <t>Mr Foysol Ali</t>
  </si>
  <si>
    <t>We plan to deliver the programme within the framework of standards, we will deliver the programme from three sites.
1, Sir John McDougal Garderns E14 8LN, (4 hours per day x8 days for 75 young people)
2, The Quarterdeck Football Pitch Playground E14 8SJ,(4 hours per day x8 days for 50 young people)
3, Bow Cross Community Hub E3 3EY (4 hours per day x8 days for 75 young people)
We will deliver 4 hours of activities per day, for 8 days from three sites and look to work with total of 200 participants each day. Total of 96 hours of delivery from three sites. The sessions will be from 10am-2pm each day. Our target group will be from early years (0-4) to young people (13-18), with main group being (5-12) years.
The project will include indoor and outdoor multi-sports sessions consisting of various sports, video games and enrichment activities. We will incorporate healthy eating workshop, where young people will learn and understand the benefits of eating healthy and living a healthy lifestyle. The workshop will be tailored to the target age groups that we work with, so that the young people can better understand the content of the workshop and its benefits and how they can apply this on their daily lives. We will provide resources and information to parents to educated and highlight the key benefit of this programme and creating the awareness of healthy lifestyle.</t>
  </si>
  <si>
    <t>0</t>
  </si>
  <si>
    <t>Shakeel Ahmed</t>
  </si>
  <si>
    <t xml:space="preserve">St Agnes Catholic Primary school Rainhill Way, Bow London EN3 3ER </t>
  </si>
  <si>
    <t>applied for 40 reduced to 30</t>
  </si>
  <si>
    <t>7 days - 23rd, 24th, 27th, 30th, 31st December, 2nd and 3rd January.</t>
  </si>
  <si>
    <t>new provider</t>
  </si>
  <si>
    <t>Dynamic Coaching South East England CIC</t>
  </si>
  <si>
    <t>Luke McKelvey</t>
  </si>
  <si>
    <t>luke@dynamicmail.co.uk</t>
  </si>
  <si>
    <t>07724687495</t>
  </si>
  <si>
    <t>https://dynamiccoachinguk.com/holiday-camps/</t>
  </si>
  <si>
    <t>Club 1-
 Hermitage school
Vaughan Way
London
E1W 9PT
Club 2- 
Bow school
44 Twelvetrees Crescent
Bow
E3 3QW</t>
  </si>
  <si>
    <t>Hermitage Primary School, Vaughan Way, London, E1W 2PT</t>
  </si>
  <si>
    <t>N/A</t>
  </si>
  <si>
    <t>4 Days (27th, 30th of December and 3rd, 4th of January)</t>
  </si>
  <si>
    <t>Ellis Remy</t>
  </si>
  <si>
    <t>St Agnes Catholic Primary school Rainhill Way, Bow London EN3 3ER Tower Hamlets</t>
  </si>
  <si>
    <t>40</t>
  </si>
  <si>
    <t>5 days Monday 23rd December  Tuesday 24th DecemberMonday 30th December Tuesday 31st December Thursday 2nd January 2025</t>
  </si>
  <si>
    <t>Joshua Ali</t>
  </si>
  <si>
    <t>Club 1- 
Esha'atul Islam Cultural Centre/London Islamic School, 18-22 Damien Street,  E1 2HX 
Club 2- Whitechapel Sports Centre, 55 Durward Street, E1 5BA</t>
  </si>
  <si>
    <t>Hermitage school
Vaughan Way
London
E1W 9PT
Bow school
44 Twelvetrees Crescent
Bow
London
E3 3QW</t>
  </si>
  <si>
    <t>30</t>
  </si>
  <si>
    <t>Aqueddus Ali</t>
  </si>
  <si>
    <t>At Kobi Nazrul Primary School</t>
  </si>
  <si>
    <t>7days - 23rd Dec - 3rd Jan</t>
  </si>
  <si>
    <t>Arif Abdurrahmaan</t>
  </si>
  <si>
    <t>arif@londonislamicschool.org</t>
  </si>
  <si>
    <t>https://forms.gle/B884u27bE3pQCev49</t>
  </si>
  <si>
    <t>Esha'atul Islam Cultural Centre/London Islamic School, 18-22 Damien Street, London E1 2HX and Whitechapel Sports Centre, 55 Durward Street, Whitechapel, Tower Hamlets, London, E1 5BA</t>
  </si>
  <si>
    <t>100</t>
  </si>
  <si>
    <t>8 days (23rd, 24th, 27th, 28th, 29th, 30th, 31st Dec &amp; 2nd Jan)</t>
  </si>
  <si>
    <t>BODRUL KHAN</t>
  </si>
  <si>
    <t>39 Waverley house, pepper street E14 9RP
and McDougall Park (local) , West Ferry Road E14 for outdoor sports and physical exercise/or local sports facility</t>
  </si>
  <si>
    <t>100 total
Site 1: 50
Site 2: 50</t>
  </si>
  <si>
    <t>Miss Shazida Hoque</t>
  </si>
  <si>
    <t>07455524640</t>
  </si>
  <si>
    <t>80</t>
  </si>
  <si>
    <t>Ocean Youth Connexions</t>
  </si>
  <si>
    <t>Kamal Ahmed</t>
  </si>
  <si>
    <t>oceanyc@hotmail.co.uk</t>
  </si>
  <si>
    <t>07445143918</t>
  </si>
  <si>
    <t>https://www.facebook.com/oyc2k2</t>
  </si>
  <si>
    <t>Ocean TLA
Ernest Street
London E1 4SE</t>
  </si>
  <si>
    <t>45</t>
  </si>
  <si>
    <t>Mr Fazlul Haque</t>
  </si>
  <si>
    <t>googlelink for registration</t>
  </si>
  <si>
    <t>1. Collingwood community centre, Barnsley street, London E1 5RB
2. Eastside community centre, London, E3 2RS
3. Bromley bye bow centre, St Leonards street, London, E3 3BT
4. Harkness house community centre, 101 Christian street, London E1 1RX</t>
  </si>
  <si>
    <t>Mrs Cheryl Ndione</t>
  </si>
  <si>
    <t>Club 1:
Bonner Primary School, 2C Ropery St, London, E3 4QE
Club 2:
Hermitage Primary School, Vaughan Way, London E1W 2PT</t>
  </si>
  <si>
    <t>30 places at 2 clubs</t>
  </si>
  <si>
    <t>7 - Monday 23rd, Tuesday 24th, Friday 27th, Monday 30th, Tuesday 31st December &amp; Thursday 2nd, Friday 3rd January</t>
  </si>
  <si>
    <t>Sama Centre Ltd</t>
  </si>
  <si>
    <t>Mr Mohamed Rahman</t>
  </si>
  <si>
    <t>badr@samaacademy.co.uk</t>
  </si>
  <si>
    <t>07983803181</t>
  </si>
  <si>
    <t>https://forms.gle/dZkPtnphAEXVeotD7</t>
  </si>
  <si>
    <t xml:space="preserve">lub 1
St Elizabeth Primary School, Bonner Road, E2 9JY
Club 2
Harbinger Primary School, 8 Cahir St, London E14 3QP
Club 3
st edmund primary school  299 Westferry Road, Millwall, London,
E14 3RS
</t>
  </si>
  <si>
    <t>SAMA Centre, 544 Roman Road, London E3 3ES and Victoria Park (We will apply for Gunmakers Field as it is closest to the centre. However in the past, when this was not available we have been granted Queens field by the parks teams)</t>
  </si>
  <si>
    <t>Mr Shaweb Ahmed</t>
  </si>
  <si>
    <t>Stifford Centre
2-6 Cressy Place
Stepney Green
London
E1 3JG</t>
  </si>
  <si>
    <t>20</t>
  </si>
  <si>
    <t>6</t>
  </si>
  <si>
    <t>Shipon Miah</t>
  </si>
  <si>
    <t>07983418317</t>
  </si>
  <si>
    <t xml:space="preserve">Club 1- Idea Store Bow, 1 Gladstone Place, Roman Road, E3 5ES
Club 2- Idea Store Poplar, 9-11 Chrisp Street, Poplar, E14 6AQ
Club 3- Idea Store Whitechapel, 321 Whitechapel Road, E1 1BU
</t>
  </si>
  <si>
    <t>200
160 mainstream / 40 SEND</t>
  </si>
  <si>
    <t>20 spaces at Collingwood and 20 spaces at Eastside</t>
  </si>
  <si>
    <t>SocietyLinks Tower Hamlets</t>
  </si>
  <si>
    <t>Mrs Joyce Archbold</t>
  </si>
  <si>
    <t>grants.societylinks@gmail.com</t>
  </si>
  <si>
    <t>02077020901</t>
  </si>
  <si>
    <t>https://www.instagram.com/Society.Links/</t>
  </si>
  <si>
    <t>SocietyLinks Centre
80 John Fisher street, E1 8JX</t>
  </si>
  <si>
    <t>50</t>
  </si>
  <si>
    <t>4 days ( 23, 24, 30, 31 December )</t>
  </si>
  <si>
    <t>Amjad Chowdhury</t>
  </si>
  <si>
    <t>Idea Store, Whitechapel,, 321 Whitechapel Road, Whitechapel, London, E1 1BU.</t>
  </si>
  <si>
    <t>70- Club 1 40 Club 2 30</t>
  </si>
  <si>
    <t>35- Club 1 20 Club 2 15</t>
  </si>
  <si>
    <t>Mr Richard agboola</t>
  </si>
  <si>
    <t>In2Sports
40 Harbour Square
E14 9QH</t>
  </si>
  <si>
    <t>lub 1
St Elizabeth Primary School, Bonner Road, E2 9JY
23/12/2024 to 04/01/2025 8 days
Club 2
Harbinger Primary School, 8 Cahir St, London E14 3QP
23/12/2024 to 04/01/2025 8 days
st edmund primary school  299 Westferry Road, Millwall, London,
E14 3RS
23/12/2024  to 04/01/2025  8 days</t>
  </si>
  <si>
    <t>Club 1 St Elizabeth Primary School, Bonner Road, E2 9JY        100 per day
Club 2 Harbinger Primary School, 8 Cahir St, London E14 3QP  85 per day
club 3 St Edmund primary school      70 per day</t>
  </si>
  <si>
    <t>Applied for 225 reduced to 200</t>
  </si>
  <si>
    <t>club1 23//202412 to 4/01/2025  8 days club 2 6  days club 1 23/12 to 04/01/2025 club 3  8 days 23/12 to 04/01/2025</t>
  </si>
  <si>
    <t>Mr Ruhel Ahmed</t>
  </si>
  <si>
    <t>stiffor.org.uk</t>
  </si>
  <si>
    <t>10</t>
  </si>
  <si>
    <t>Mr Ruhel Chowdhury</t>
  </si>
  <si>
    <t>1: St.Peters Community Centre: 1 Marian Place, Pritchards Road, E2 9AX 
2: Cyril Jackson Primary School: Limehouse Causeway, E14 8BN
3: Mile End Stadium: 190 Burdett road E3 4HL</t>
  </si>
  <si>
    <t xml:space="preserve">
Idea Store Bow - 1 Gladstone Place, Roman Road, London, E3 5ES
Idea Store Poplar - 9-11 Chrisp Street, Poplar, London, E14 6AQ
Idea Store Whitechapel - 321 Whitechapel Road, London, E1 1BU
</t>
  </si>
  <si>
    <t>applied for 200 reduced to 150</t>
  </si>
  <si>
    <t xml:space="preserve">150
</t>
  </si>
  <si>
    <t>8 Days, from 23rd Dec to 5th Jan</t>
  </si>
  <si>
    <t>Mr Enus Ali</t>
  </si>
  <si>
    <t>Oxford House, Derbyshire St, Bethnal Green, London E2 6HG
Mile End Leisure Centre, 190 Burdett Road, Mile End, E3 4HL</t>
  </si>
  <si>
    <t>50 total-
30 Club 1 
20 Club 2</t>
  </si>
  <si>
    <t>8 days, 23rd ,24th, 25th , 26th, 27th, 30th and 31st of December 2024 and 2nd of January 2025  Week 1: 23rd December 2024, 24th December 2024, 25th December 2024, 26th December 2024, 27th December  Week 2: 30th December 2024, 31st December 2024, 2nd Ja</t>
  </si>
  <si>
    <t>Trapped in Zone One</t>
  </si>
  <si>
    <t>Mr Bablu Miah</t>
  </si>
  <si>
    <t>hello@trappedinzoneone.com</t>
  </si>
  <si>
    <t>07870590402</t>
  </si>
  <si>
    <t>https://www.trappedinzoneone.com/</t>
  </si>
  <si>
    <t>Aberfeldy Neighbourhood Centre, Aberfeldy Street, Aberfeldy Village, London E14 0NU</t>
  </si>
  <si>
    <t>7 days of delivery consisting of 23, 24, 27, 30, 31 December 2024 and 2, 3 January 2025.</t>
  </si>
  <si>
    <t>Mr Golam Mostafa</t>
  </si>
  <si>
    <t>Yes, Udichi will run 1 SEND club for children and young people during the Christmas Holiday Art Activities. Our aim to recruit 30 SEND children and young people for SEND Club. The club is designated as SED Club . We will allocate more than 50% places to children and young people with Special Educational Needs and Disabilities.
Club 2 is 100% SEND provision. Udichi wishes to deliver creative activities for 30 SEND children (music, dance, drama, short form video/film making). We will deliver activities for 30 participants divided in 3 groups (10 participants in each group ) according to the interest of the participants. Total delivery hours = 32 and delivery days =  8 days x 4 hours per day and each day from 11.00 am - 15.00 pm.</t>
  </si>
  <si>
    <t>100 total
Club 1- Mainstream 70 places
Club 2- SEND 30 places</t>
  </si>
  <si>
    <t>8 days : 23,24,27,28,29,30,31 December 2024 and 2 January,2025</t>
  </si>
  <si>
    <t>Zahari Inocente</t>
  </si>
  <si>
    <t>In2Sports - indoor sports centre
40 Harbour Square
London
E14 9QH</t>
  </si>
  <si>
    <t>Vallance Community Sports Association</t>
  </si>
  <si>
    <t>Mr Junel Uddin</t>
  </si>
  <si>
    <t>info@vallancecsa.org.uk</t>
  </si>
  <si>
    <t>02072476957</t>
  </si>
  <si>
    <t>@vallancefc</t>
  </si>
  <si>
    <t>Monday 23rd Dec 2024 to Saturday 4th January 2025</t>
  </si>
  <si>
    <t>Applied for 60 total, reduced to 1 SEND club of 40
Site1- Mainstream 20
Site 2- SEND 40</t>
  </si>
  <si>
    <t>Reduced to 1 SEND club of 40</t>
  </si>
  <si>
    <t>12 over 2 sites</t>
  </si>
  <si>
    <t>Mr Errol Wynter</t>
  </si>
  <si>
    <t>Mr Leon Osahon</t>
  </si>
  <si>
    <t>leon@wiseyouthtrust.com</t>
  </si>
  <si>
    <t>1: St.Peters Community Centre: 1 Marian Place, Pritchards Road London E2 9AX  (60 participants)_
2: Cyril Jackson Primary School: Limehouse Causeway London E14 8BN (70 participants)
3: Mile End Stadium: 190 Burdett road E3 4HL (70 participants)</t>
  </si>
  <si>
    <t>200</t>
  </si>
  <si>
    <t>23rd, 24th, 28th, 29th, 30th and 31st. December 2024
2nd and 3rd January 2025 
Time: 10am to 2pm</t>
  </si>
  <si>
    <t>23rd, 24th, 27th, Monday 30th, 31st December 2024 and 2nd, Friday 3rd January 2025</t>
  </si>
  <si>
    <t>23rd, 24th, 27th, 29th, 30th, 31st December 2024 and 2nd and 3rd January 2025 10am-2pm (All venues)</t>
  </si>
  <si>
    <t>December 23rd, 24th, 27th, 30th, 31st
January 2nd, 3rd
10am - 2pm</t>
  </si>
  <si>
    <t>23rd, 24th, 27th, 28th, 30th, 31st Decemberr 2024 and  2nd, 3rd January 
10am - 2pm</t>
  </si>
  <si>
    <t>23rd, 24th, 27th, 28th, 30th, 31st December 2024 and January 2025 2nd and 3rd</t>
  </si>
  <si>
    <t>21st December 2024 to 05/01/2025, 11am to 3pm. 
Closed 25th, 26th December 2024 and 1st January.</t>
  </si>
  <si>
    <t>23rd December 2024 to 05th January 2024 11am - 4pm.</t>
  </si>
  <si>
    <t>23rd,24th,27th,28th,29th,30th,31st December 2024
Each Day from 11.00 am - 3.00 pm</t>
  </si>
  <si>
    <t>30th, 31st Jan 2nd and 3rd December 2024</t>
  </si>
  <si>
    <t xml:space="preserve">21st, 27th 30th, 31st December 2024 and
2nd and 3rd January </t>
  </si>
  <si>
    <t>23rd, 24th, 27th, 28th, 30th and 31st December 2024
2nd January 2025
Club 1: 10am - 2pm 
Club 2: 2pm - 6pm</t>
  </si>
  <si>
    <t>23rd, 24th, 27th, 28th, 29th, 30th, 31st December 2024 &amp; 2nd January 2025 
10am - 3pm</t>
  </si>
  <si>
    <t xml:space="preserve">December 23st, 24th, 30th, 31st and
January 2nd
9:30am - 3:30pm
</t>
  </si>
  <si>
    <t>23rd, 24th, 28th, 29th, 30th and 31st December 2024
2nd and 3rd January 2025</t>
  </si>
  <si>
    <t>8 days
23rd December 2024 - 5th January 2025 10am-2pm</t>
  </si>
  <si>
    <t>28th December 
2nd, 3rd and 4th January
10:30am - 2:30pm</t>
  </si>
  <si>
    <t>23rd, 24th, 27th, 30th and 31st December and
2nd, 3rd January
11:30am - 3:30pm</t>
  </si>
  <si>
    <t>ckc.hub@ckc.london</t>
  </si>
  <si>
    <t>None provided</t>
  </si>
  <si>
    <t>07849 502993</t>
  </si>
  <si>
    <t>firstkickssportscamp@hotmail.com</t>
  </si>
  <si>
    <t>07342 481010</t>
  </si>
  <si>
    <t>07904113087</t>
  </si>
  <si>
    <t>Info.londonsportif@gmail.com</t>
  </si>
  <si>
    <t>020 7739 9930</t>
  </si>
  <si>
    <t>info@souluk.co.uk</t>
  </si>
  <si>
    <t>eastlondon@sportscool.org</t>
  </si>
  <si>
    <t>Ruhel 07883763328
Shekhul 07484081426</t>
  </si>
  <si>
    <t>23rd, 24th, 27th, 28th, 31st December 2024 and 2nd January 2025</t>
  </si>
  <si>
    <t>23rd, 24th, 27th, 28th, 29th, 30th, 31st December 2024
2nd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</si>
</sst>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Times New Roman"/>
      <family val="1"/>
    </font>
    <font>
      <sz val="12"/>
      <color theme="1"/>
      <name val="Calibri"/>
      <family val="2"/>
      <scheme val="minor"/>
    </font>
    <font>
      <sz val="12"/>
      <color theme="1"/>
      <name val="Arial"/>
      <family val="2"/>
    </font>
    <font>
      <b/>
      <sz val="11"/>
      <color rgb="FF222222"/>
      <name val="Calibri"/>
      <family val="2"/>
      <scheme val="minor"/>
    </font>
    <font>
      <sz val="8"/>
      <name val="Calibri"/>
      <family val="2"/>
      <scheme val="minor"/>
    </font>
    <font>
      <sz val="11"/>
      <name val="Calibri"/>
      <family val="2"/>
    </font>
    <font>
      <sz val="11"/>
      <color rgb="FF000000"/>
      <name val="Calibri"/>
      <family val="2"/>
      <scheme val="minor"/>
    </font>
    <font>
      <sz val="11"/>
      <name val="Calibri"/>
      <family val="2"/>
      <scheme val="minor"/>
    </font>
    <font>
      <b/>
      <sz val="11"/>
      <name val="Calibri"/>
      <family val="2"/>
      <scheme val="minor"/>
    </font>
    <font>
      <sz val="11"/>
      <color rgb="FF242424"/>
      <name val="Calibri"/>
      <family val="2"/>
      <scheme val="minor"/>
    </font>
    <font>
      <sz val="11"/>
      <name val="Calibri"/>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applyNumberFormat="0" applyFill="0" applyBorder="0" applyAlignment="0" applyProtection="0"/>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xf numFmtId="0" fontId="8" fillId="0" borderId="0">
      <alignment wrapText="1"/>
    </xf>
  </cellStyleXfs>
  <cellXfs count="69">
    <xf numFmtId="0" fontId="0" fillId="0" borderId="0" xfId="0"/>
    <xf numFmtId="0" fontId="6"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2" fontId="6"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center" wrapText="1"/>
    </xf>
    <xf numFmtId="164" fontId="0" fillId="0" borderId="0" xfId="0" applyNumberFormat="1"/>
    <xf numFmtId="0" fontId="0" fillId="0" borderId="0" xfId="0" applyAlignment="1">
      <alignment wrapText="1"/>
    </xf>
    <xf numFmtId="164" fontId="1" fillId="0" borderId="1" xfId="0" applyNumberFormat="1" applyFont="1" applyBorder="1" applyAlignment="1">
      <alignment horizontal="center" vertical="center" wrapText="1"/>
    </xf>
    <xf numFmtId="0" fontId="0" fillId="0" borderId="1" xfId="0" applyBorder="1"/>
    <xf numFmtId="0" fontId="8" fillId="0" borderId="1" xfId="2" applyBorder="1">
      <alignment wrapText="1"/>
    </xf>
    <xf numFmtId="0" fontId="0" fillId="0" borderId="1" xfId="0" applyBorder="1" applyAlignment="1">
      <alignment vertical="top" wrapText="1"/>
    </xf>
    <xf numFmtId="164" fontId="0" fillId="0" borderId="1" xfId="0" applyNumberFormat="1" applyBorder="1"/>
    <xf numFmtId="0" fontId="2" fillId="0" borderId="1" xfId="1" applyFill="1" applyBorder="1" applyAlignment="1">
      <alignment vertical="top" wrapText="1"/>
    </xf>
    <xf numFmtId="0" fontId="2" fillId="0" borderId="1" xfId="1" applyFill="1" applyBorder="1" applyAlignment="1">
      <alignment wrapText="1"/>
    </xf>
    <xf numFmtId="0" fontId="5" fillId="0" borderId="1" xfId="0" applyFont="1" applyBorder="1" applyAlignment="1">
      <alignment wrapText="1"/>
    </xf>
    <xf numFmtId="0" fontId="2" fillId="0" borderId="1" xfId="1" applyFill="1" applyBorder="1" applyAlignment="1">
      <alignment horizontal="left" vertical="center" wrapText="1"/>
    </xf>
    <xf numFmtId="49" fontId="6" fillId="0" borderId="1" xfId="0" applyNumberFormat="1" applyFont="1" applyBorder="1" applyAlignment="1">
      <alignment horizontal="left" vertical="center" wrapText="1"/>
    </xf>
    <xf numFmtId="49" fontId="0" fillId="0" borderId="0" xfId="0" applyNumberFormat="1"/>
    <xf numFmtId="0" fontId="8" fillId="0" borderId="1" xfId="3" applyBorder="1">
      <alignment wrapText="1"/>
    </xf>
    <xf numFmtId="0" fontId="8" fillId="0" borderId="1" xfId="4" applyBorder="1">
      <alignment wrapText="1"/>
    </xf>
    <xf numFmtId="0" fontId="8" fillId="0" borderId="1" xfId="5" applyBorder="1">
      <alignment wrapText="1"/>
    </xf>
    <xf numFmtId="0" fontId="8" fillId="0" borderId="1" xfId="6" applyBorder="1">
      <alignment wrapText="1"/>
    </xf>
    <xf numFmtId="0" fontId="8" fillId="0" borderId="1" xfId="9" applyBorder="1">
      <alignment wrapText="1"/>
    </xf>
    <xf numFmtId="0" fontId="8" fillId="0" borderId="1" xfId="10" applyBorder="1">
      <alignment wrapText="1"/>
    </xf>
    <xf numFmtId="0" fontId="8" fillId="0" borderId="1" xfId="11" applyBorder="1">
      <alignment wrapText="1"/>
    </xf>
    <xf numFmtId="0" fontId="8" fillId="0" borderId="1" xfId="7" applyBorder="1">
      <alignment wrapText="1"/>
    </xf>
    <xf numFmtId="0" fontId="8" fillId="0" borderId="1" xfId="8" applyBorder="1">
      <alignment wrapText="1"/>
    </xf>
    <xf numFmtId="0" fontId="2" fillId="0" borderId="1" xfId="1" applyBorder="1" applyAlignment="1">
      <alignment wrapText="1"/>
    </xf>
    <xf numFmtId="164" fontId="0" fillId="0" borderId="1" xfId="0" applyNumberFormat="1" applyBorder="1" applyAlignment="1">
      <alignment wrapText="1"/>
    </xf>
    <xf numFmtId="164" fontId="0" fillId="0" borderId="0" xfId="0" applyNumberFormat="1" applyAlignment="1">
      <alignment wrapText="1"/>
    </xf>
    <xf numFmtId="49" fontId="1" fillId="0" borderId="1" xfId="0" applyNumberFormat="1" applyFont="1" applyBorder="1" applyAlignment="1">
      <alignment horizontal="left" vertical="center" wrapText="1"/>
    </xf>
    <xf numFmtId="49" fontId="8" fillId="0" borderId="1" xfId="11" applyNumberFormat="1" applyBorder="1">
      <alignment wrapText="1"/>
    </xf>
    <xf numFmtId="0" fontId="1" fillId="0" borderId="1" xfId="0" applyFont="1" applyBorder="1" applyAlignment="1">
      <alignment horizontal="center" vertical="center" wrapText="1"/>
    </xf>
    <xf numFmtId="0" fontId="0" fillId="2" borderId="1" xfId="0" applyFill="1" applyBorder="1"/>
    <xf numFmtId="0" fontId="8" fillId="2" borderId="1" xfId="2" applyFill="1" applyBorder="1">
      <alignment wrapText="1"/>
    </xf>
    <xf numFmtId="0" fontId="8" fillId="2" borderId="1" xfId="3" applyFill="1" applyBorder="1">
      <alignment wrapText="1"/>
    </xf>
    <xf numFmtId="0" fontId="3" fillId="2" borderId="1" xfId="0" applyFont="1" applyFill="1" applyBorder="1" applyAlignment="1">
      <alignment horizontal="left" vertical="top" wrapText="1"/>
    </xf>
    <xf numFmtId="0" fontId="8" fillId="2" borderId="1" xfId="4" applyFill="1" applyBorder="1">
      <alignment wrapText="1"/>
    </xf>
    <xf numFmtId="0" fontId="8" fillId="2" borderId="1" xfId="5" applyFill="1" applyBorder="1">
      <alignment wrapText="1"/>
    </xf>
    <xf numFmtId="0" fontId="8" fillId="2" borderId="1" xfId="6" applyFill="1" applyBorder="1">
      <alignment wrapText="1"/>
    </xf>
    <xf numFmtId="0" fontId="0" fillId="2" borderId="1" xfId="0" applyFill="1" applyBorder="1" applyAlignment="1">
      <alignment vertical="top" wrapText="1"/>
    </xf>
    <xf numFmtId="0" fontId="8" fillId="2" borderId="1" xfId="9" applyFill="1" applyBorder="1">
      <alignment wrapText="1"/>
    </xf>
    <xf numFmtId="164" fontId="0" fillId="2" borderId="1" xfId="0" applyNumberFormat="1" applyFill="1" applyBorder="1"/>
    <xf numFmtId="164" fontId="0" fillId="2" borderId="1" xfId="0" applyNumberFormat="1" applyFill="1" applyBorder="1" applyAlignment="1">
      <alignment wrapText="1"/>
    </xf>
    <xf numFmtId="0" fontId="8" fillId="2" borderId="1" xfId="10" applyFill="1" applyBorder="1">
      <alignment wrapText="1"/>
    </xf>
    <xf numFmtId="49" fontId="8" fillId="2" borderId="1" xfId="11" applyNumberFormat="1" applyFill="1" applyBorder="1">
      <alignment wrapText="1"/>
    </xf>
    <xf numFmtId="0" fontId="8" fillId="2" borderId="1" xfId="7" applyFill="1" applyBorder="1">
      <alignment wrapText="1"/>
    </xf>
    <xf numFmtId="0" fontId="8" fillId="2" borderId="1" xfId="8" applyFill="1" applyBorder="1">
      <alignment wrapText="1"/>
    </xf>
    <xf numFmtId="0" fontId="0" fillId="2" borderId="0" xfId="0" applyFill="1"/>
    <xf numFmtId="0" fontId="3" fillId="2" borderId="1" xfId="0" applyFont="1" applyFill="1" applyBorder="1" applyAlignment="1">
      <alignment horizontal="center" vertical="center" wrapText="1"/>
    </xf>
    <xf numFmtId="0" fontId="2" fillId="2" borderId="1" xfId="1" applyFill="1" applyBorder="1" applyAlignment="1">
      <alignment vertical="top" wrapText="1"/>
    </xf>
    <xf numFmtId="0" fontId="0" fillId="2" borderId="1" xfId="0" applyFill="1" applyBorder="1" applyAlignment="1">
      <alignment wrapText="1"/>
    </xf>
    <xf numFmtId="0" fontId="2" fillId="2" borderId="1" xfId="1" applyFill="1" applyBorder="1" applyAlignment="1">
      <alignment vertical="center" wrapText="1"/>
    </xf>
    <xf numFmtId="164" fontId="0" fillId="2" borderId="0" xfId="0" applyNumberFormat="1" applyFill="1" applyAlignment="1">
      <alignment wrapText="1"/>
    </xf>
    <xf numFmtId="0" fontId="10" fillId="0" borderId="1" xfId="1" applyFont="1" applyFill="1" applyBorder="1" applyAlignment="1">
      <alignment wrapText="1"/>
    </xf>
    <xf numFmtId="0" fontId="10" fillId="0" borderId="1" xfId="1" applyFont="1" applyFill="1" applyBorder="1" applyAlignment="1">
      <alignment vertical="top" wrapText="1"/>
    </xf>
    <xf numFmtId="0" fontId="10" fillId="0" borderId="1" xfId="1" applyFont="1" applyFill="1" applyBorder="1" applyAlignment="1">
      <alignment vertical="center" wrapText="1"/>
    </xf>
    <xf numFmtId="0" fontId="11" fillId="0" borderId="1" xfId="0" applyFont="1" applyBorder="1" applyAlignment="1">
      <alignment horizontal="left" vertical="center" wrapText="1"/>
    </xf>
    <xf numFmtId="49" fontId="8" fillId="0" borderId="1" xfId="5" applyNumberFormat="1" applyBorder="1">
      <alignment wrapText="1"/>
    </xf>
    <xf numFmtId="0" fontId="10" fillId="0" borderId="1" xfId="0" applyFont="1" applyBorder="1" applyAlignment="1">
      <alignment vertical="top" wrapText="1"/>
    </xf>
    <xf numFmtId="0" fontId="12" fillId="0" borderId="0" xfId="0" applyFont="1" applyAlignment="1">
      <alignment wrapText="1"/>
    </xf>
    <xf numFmtId="0" fontId="13" fillId="0" borderId="1" xfId="8" applyFont="1" applyBorder="1">
      <alignment wrapText="1"/>
    </xf>
    <xf numFmtId="0" fontId="9" fillId="0" borderId="0" xfId="0" applyFont="1" applyAlignment="1">
      <alignment wrapText="1"/>
    </xf>
    <xf numFmtId="0" fontId="10" fillId="0" borderId="1" xfId="6" applyFont="1" applyBorder="1">
      <alignment wrapText="1"/>
    </xf>
    <xf numFmtId="0" fontId="10" fillId="0" borderId="1" xfId="0" applyFont="1" applyBorder="1" applyAlignment="1">
      <alignment wrapText="1"/>
    </xf>
    <xf numFmtId="0" fontId="10" fillId="0" borderId="0" xfId="0" applyFont="1" applyAlignment="1">
      <alignment wrapText="1"/>
    </xf>
  </cellXfs>
  <cellStyles count="12">
    <cellStyle name="Column10Style" xfId="6" xr:uid="{47283584-1AE7-4AF5-92A6-9118D187A5AB}"/>
    <cellStyle name="Column11Style" xfId="7" xr:uid="{179D2FED-7984-4BA0-B8DE-E2A08489552A}"/>
    <cellStyle name="Column12Style" xfId="8" xr:uid="{81649455-EE64-42F6-BED8-0070F3098CCC}"/>
    <cellStyle name="Column13Style" xfId="9" xr:uid="{186DF2F1-75B6-45DB-90C5-83996E4D0A92}"/>
    <cellStyle name="Column14Style" xfId="10" xr:uid="{B9257CAD-B379-4C72-8077-231E207F375D}"/>
    <cellStyle name="Column15Style" xfId="11" xr:uid="{67C5B0F2-BDAF-4691-B6AB-AF67E84032EF}"/>
    <cellStyle name="Column2Style" xfId="2" xr:uid="{6B60CEA1-6C98-4A82-8E56-18377FD76E79}"/>
    <cellStyle name="Column3Style" xfId="3" xr:uid="{3EF91319-85AD-451B-9783-8464A8045235}"/>
    <cellStyle name="Column8Style" xfId="4" xr:uid="{4C74C02B-4748-4069-99BA-08FE3790BACC}"/>
    <cellStyle name="Column9Style" xfId="5" xr:uid="{D0954654-1B94-4AE2-8572-02DB0425D2CD}"/>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beyondthebias.co.uk" TargetMode="External"/><Relationship Id="rId2" Type="http://schemas.openxmlformats.org/officeDocument/2006/relationships/hyperlink" Target="mailto:admin@wiseyouthtrust.com" TargetMode="External"/><Relationship Id="rId1" Type="http://schemas.openxmlformats.org/officeDocument/2006/relationships/hyperlink" Target="http://www.souluk.co.uk/" TargetMode="External"/><Relationship Id="rId6" Type="http://schemas.openxmlformats.org/officeDocument/2006/relationships/printerSettings" Target="../printerSettings/printerSettings1.bin"/><Relationship Id="rId5" Type="http://schemas.openxmlformats.org/officeDocument/2006/relationships/hyperlink" Target="mailto:firstkickssportscamp@hotmail.com" TargetMode="External"/><Relationship Id="rId4" Type="http://schemas.openxmlformats.org/officeDocument/2006/relationships/hyperlink" Target="mailto:ckc.hub@ckc.lond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forms.gle/dZkPtnphAEXVeotD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B84D-C249-4F25-B107-705BA2E1D1A5}">
  <dimension ref="A1:H23"/>
  <sheetViews>
    <sheetView tabSelected="1" zoomScale="70" zoomScaleNormal="70" workbookViewId="0">
      <pane xSplit="1" ySplit="1" topLeftCell="B4" activePane="bottomRight" state="frozen"/>
      <selection pane="topRight" activeCell="D1" sqref="D1"/>
      <selection pane="bottomLeft" activeCell="A2" sqref="A2"/>
      <selection pane="bottomRight" activeCell="D6" sqref="D6"/>
    </sheetView>
  </sheetViews>
  <sheetFormatPr defaultColWidth="8.7109375" defaultRowHeight="15" x14ac:dyDescent="0.25"/>
  <cols>
    <col min="1" max="1" width="20.42578125" bestFit="1" customWidth="1"/>
    <col min="2" max="2" width="43.28515625" style="9" customWidth="1"/>
    <col min="3" max="3" width="20.140625" style="20" customWidth="1"/>
    <col min="4" max="4" width="45.85546875" customWidth="1"/>
    <col min="5" max="5" width="23" style="68" customWidth="1"/>
    <col min="6" max="6" width="32.42578125" customWidth="1"/>
    <col min="7" max="7" width="19.7109375" style="20" customWidth="1"/>
    <col min="8" max="8" width="43.5703125" style="32" customWidth="1"/>
    <col min="12" max="12" width="15.140625" customWidth="1"/>
    <col min="13" max="13" width="25.5703125" customWidth="1"/>
    <col min="14" max="14" width="14.85546875" customWidth="1"/>
    <col min="23" max="23" width="13.140625" bestFit="1" customWidth="1"/>
  </cols>
  <sheetData>
    <row r="1" spans="1:8" s="9" customFormat="1" x14ac:dyDescent="0.25">
      <c r="A1" s="1" t="s">
        <v>0</v>
      </c>
      <c r="B1" s="1" t="s">
        <v>1</v>
      </c>
      <c r="C1" s="19" t="s">
        <v>2</v>
      </c>
      <c r="D1" s="1" t="s">
        <v>3</v>
      </c>
      <c r="E1" s="60" t="s">
        <v>4</v>
      </c>
      <c r="F1" s="1" t="s">
        <v>5</v>
      </c>
      <c r="G1" s="33" t="s">
        <v>6</v>
      </c>
      <c r="H1" s="4" t="s">
        <v>7</v>
      </c>
    </row>
    <row r="2" spans="1:8" ht="75" x14ac:dyDescent="0.25">
      <c r="A2" s="12" t="s">
        <v>8</v>
      </c>
      <c r="B2" s="16" t="s">
        <v>9</v>
      </c>
      <c r="C2" s="61" t="s">
        <v>10</v>
      </c>
      <c r="D2" s="24" t="s">
        <v>11</v>
      </c>
      <c r="E2" s="62" t="s">
        <v>12</v>
      </c>
      <c r="F2" s="25" t="s">
        <v>13</v>
      </c>
      <c r="G2" s="34" t="s">
        <v>14</v>
      </c>
      <c r="H2" s="29" t="s">
        <v>355</v>
      </c>
    </row>
    <row r="3" spans="1:8" ht="90" x14ac:dyDescent="0.25">
      <c r="A3" s="12" t="s">
        <v>16</v>
      </c>
      <c r="B3" s="22" t="s">
        <v>17</v>
      </c>
      <c r="C3" s="23" t="s">
        <v>18</v>
      </c>
      <c r="D3" s="24" t="s">
        <v>19</v>
      </c>
      <c r="E3" s="63" t="s">
        <v>19</v>
      </c>
      <c r="F3" s="25" t="s">
        <v>20</v>
      </c>
      <c r="G3" s="34" t="s">
        <v>14</v>
      </c>
      <c r="H3" s="29" t="s">
        <v>340</v>
      </c>
    </row>
    <row r="4" spans="1:8" ht="90" x14ac:dyDescent="0.25">
      <c r="A4" s="12" t="s">
        <v>21</v>
      </c>
      <c r="B4" s="16" t="s">
        <v>343</v>
      </c>
      <c r="C4" s="23" t="s">
        <v>344</v>
      </c>
      <c r="D4" s="24" t="s">
        <v>24</v>
      </c>
      <c r="E4" s="58" t="s">
        <v>25</v>
      </c>
      <c r="F4" s="25" t="s">
        <v>26</v>
      </c>
      <c r="G4" s="34" t="s">
        <v>14</v>
      </c>
      <c r="H4" s="64" t="s">
        <v>342</v>
      </c>
    </row>
    <row r="5" spans="1:8" ht="60" x14ac:dyDescent="0.25">
      <c r="A5" s="12" t="s">
        <v>27</v>
      </c>
      <c r="B5" s="16" t="s">
        <v>346</v>
      </c>
      <c r="C5" s="23" t="s">
        <v>345</v>
      </c>
      <c r="D5" s="24" t="s">
        <v>30</v>
      </c>
      <c r="E5" s="57" t="s">
        <v>31</v>
      </c>
      <c r="F5" s="25" t="s">
        <v>32</v>
      </c>
      <c r="G5" s="34" t="s">
        <v>33</v>
      </c>
      <c r="H5" s="64" t="s">
        <v>338</v>
      </c>
    </row>
    <row r="6" spans="1:8" ht="45" x14ac:dyDescent="0.25">
      <c r="A6" s="12" t="s">
        <v>34</v>
      </c>
      <c r="B6" s="22" t="s">
        <v>35</v>
      </c>
      <c r="C6" s="23" t="s">
        <v>344</v>
      </c>
      <c r="D6" s="24" t="s">
        <v>37</v>
      </c>
      <c r="E6" s="65" t="s">
        <v>38</v>
      </c>
      <c r="F6" s="25" t="s">
        <v>39</v>
      </c>
      <c r="G6" s="34" t="s">
        <v>14</v>
      </c>
      <c r="H6" s="64" t="s">
        <v>341</v>
      </c>
    </row>
    <row r="7" spans="1:8" ht="45" x14ac:dyDescent="0.25">
      <c r="A7" s="12" t="s">
        <v>40</v>
      </c>
      <c r="B7" s="22" t="s">
        <v>41</v>
      </c>
      <c r="C7" s="23" t="s">
        <v>42</v>
      </c>
      <c r="D7" s="24" t="s">
        <v>43</v>
      </c>
      <c r="E7" s="63" t="s">
        <v>44</v>
      </c>
      <c r="F7" s="25" t="s">
        <v>40</v>
      </c>
      <c r="G7" s="34" t="s">
        <v>14</v>
      </c>
      <c r="H7" s="64" t="s">
        <v>328</v>
      </c>
    </row>
    <row r="8" spans="1:8" ht="105" x14ac:dyDescent="0.25">
      <c r="A8" s="12" t="s">
        <v>45</v>
      </c>
      <c r="B8" s="22" t="s">
        <v>46</v>
      </c>
      <c r="C8" s="23" t="s">
        <v>344</v>
      </c>
      <c r="D8" s="24" t="s">
        <v>46</v>
      </c>
      <c r="E8" s="66" t="s">
        <v>46</v>
      </c>
      <c r="F8" s="25" t="s">
        <v>48</v>
      </c>
      <c r="G8" s="34" t="s">
        <v>14</v>
      </c>
      <c r="H8" s="29" t="s">
        <v>339</v>
      </c>
    </row>
    <row r="9" spans="1:8" ht="75" x14ac:dyDescent="0.25">
      <c r="A9" s="12" t="s">
        <v>49</v>
      </c>
      <c r="B9" s="22" t="s">
        <v>50</v>
      </c>
      <c r="C9" s="23" t="s">
        <v>347</v>
      </c>
      <c r="D9" s="24" t="s">
        <v>52</v>
      </c>
      <c r="E9" s="66" t="s">
        <v>52</v>
      </c>
      <c r="F9" s="25" t="s">
        <v>53</v>
      </c>
      <c r="G9" s="34" t="s">
        <v>14</v>
      </c>
      <c r="H9" s="64" t="s">
        <v>336</v>
      </c>
    </row>
    <row r="10" spans="1:8" ht="120" x14ac:dyDescent="0.25">
      <c r="A10" s="12" t="s">
        <v>54</v>
      </c>
      <c r="B10" s="22" t="s">
        <v>349</v>
      </c>
      <c r="C10" s="61" t="s">
        <v>348</v>
      </c>
      <c r="D10" s="24" t="s">
        <v>56</v>
      </c>
      <c r="E10" s="62" t="s">
        <v>57</v>
      </c>
      <c r="F10" s="25" t="s">
        <v>58</v>
      </c>
      <c r="G10" s="34" t="s">
        <v>14</v>
      </c>
      <c r="H10" s="64" t="s">
        <v>337</v>
      </c>
    </row>
    <row r="11" spans="1:8" ht="135" x14ac:dyDescent="0.25">
      <c r="A11" s="12" t="s">
        <v>59</v>
      </c>
      <c r="B11" s="22" t="s">
        <v>60</v>
      </c>
      <c r="C11" s="23" t="s">
        <v>61</v>
      </c>
      <c r="D11" s="24"/>
      <c r="E11" s="65" t="s">
        <v>62</v>
      </c>
      <c r="F11" s="25" t="s">
        <v>63</v>
      </c>
      <c r="G11" s="34" t="s">
        <v>14</v>
      </c>
      <c r="H11" s="64" t="s">
        <v>325</v>
      </c>
    </row>
    <row r="12" spans="1:8" ht="45" x14ac:dyDescent="0.25">
      <c r="A12" s="12" t="s">
        <v>64</v>
      </c>
      <c r="B12" s="22" t="s">
        <v>65</v>
      </c>
      <c r="C12" s="23" t="s">
        <v>344</v>
      </c>
      <c r="D12" s="24" t="s">
        <v>67</v>
      </c>
      <c r="E12" s="65" t="s">
        <v>68</v>
      </c>
      <c r="F12" s="25" t="s">
        <v>69</v>
      </c>
      <c r="G12" s="34" t="s">
        <v>14</v>
      </c>
      <c r="H12" s="29" t="s">
        <v>326</v>
      </c>
    </row>
    <row r="13" spans="1:8" ht="75" x14ac:dyDescent="0.25">
      <c r="A13" s="12" t="s">
        <v>70</v>
      </c>
      <c r="B13" s="22" t="s">
        <v>71</v>
      </c>
      <c r="C13" s="23" t="s">
        <v>350</v>
      </c>
      <c r="D13" s="24" t="s">
        <v>73</v>
      </c>
      <c r="E13" s="65" t="s">
        <v>74</v>
      </c>
      <c r="F13" s="25" t="s">
        <v>75</v>
      </c>
      <c r="G13" s="34" t="s">
        <v>14</v>
      </c>
      <c r="H13" s="64" t="s">
        <v>76</v>
      </c>
    </row>
    <row r="14" spans="1:8" ht="135" x14ac:dyDescent="0.25">
      <c r="A14" s="12" t="s">
        <v>77</v>
      </c>
      <c r="B14" s="22" t="s">
        <v>351</v>
      </c>
      <c r="C14" s="61" t="s">
        <v>79</v>
      </c>
      <c r="D14" s="16" t="s">
        <v>80</v>
      </c>
      <c r="E14" s="57" t="s">
        <v>81</v>
      </c>
      <c r="F14" s="25" t="s">
        <v>82</v>
      </c>
      <c r="G14" s="34" t="s">
        <v>83</v>
      </c>
      <c r="H14" s="64" t="s">
        <v>327</v>
      </c>
    </row>
    <row r="15" spans="1:8" ht="105" x14ac:dyDescent="0.25">
      <c r="A15" s="12" t="s">
        <v>84</v>
      </c>
      <c r="B15" s="22" t="s">
        <v>352</v>
      </c>
      <c r="C15" s="23" t="s">
        <v>86</v>
      </c>
      <c r="D15" s="24" t="s">
        <v>87</v>
      </c>
      <c r="E15" s="62" t="s">
        <v>88</v>
      </c>
      <c r="F15" s="25" t="s">
        <v>89</v>
      </c>
      <c r="G15" s="34" t="s">
        <v>33</v>
      </c>
      <c r="H15" s="64" t="s">
        <v>329</v>
      </c>
    </row>
    <row r="16" spans="1:8" ht="60" x14ac:dyDescent="0.25">
      <c r="A16" s="12" t="s">
        <v>90</v>
      </c>
      <c r="B16" s="22" t="s">
        <v>91</v>
      </c>
      <c r="C16" s="23" t="s">
        <v>92</v>
      </c>
      <c r="D16" s="24" t="s">
        <v>93</v>
      </c>
      <c r="E16" s="59" t="s">
        <v>94</v>
      </c>
      <c r="F16" s="25" t="s">
        <v>95</v>
      </c>
      <c r="G16" s="34" t="s">
        <v>14</v>
      </c>
      <c r="H16" s="64" t="s">
        <v>330</v>
      </c>
    </row>
    <row r="17" spans="1:8" ht="60" x14ac:dyDescent="0.25">
      <c r="A17" s="12" t="s">
        <v>96</v>
      </c>
      <c r="B17" s="22" t="s">
        <v>97</v>
      </c>
      <c r="C17" s="23" t="s">
        <v>98</v>
      </c>
      <c r="D17" s="24" t="s">
        <v>99</v>
      </c>
      <c r="E17" s="62" t="s">
        <v>100</v>
      </c>
      <c r="F17" s="25" t="s">
        <v>101</v>
      </c>
      <c r="G17" s="34" t="s">
        <v>33</v>
      </c>
      <c r="H17" s="64" t="s">
        <v>102</v>
      </c>
    </row>
    <row r="18" spans="1:8" ht="135" x14ac:dyDescent="0.25">
      <c r="A18" s="12" t="s">
        <v>103</v>
      </c>
      <c r="B18" s="22" t="s">
        <v>104</v>
      </c>
      <c r="C18" s="23" t="s">
        <v>353</v>
      </c>
      <c r="D18" s="24" t="s">
        <v>106</v>
      </c>
      <c r="E18" s="58" t="s">
        <v>107</v>
      </c>
      <c r="F18" s="25" t="s">
        <v>108</v>
      </c>
      <c r="G18" s="34" t="s">
        <v>14</v>
      </c>
      <c r="H18" s="64" t="s">
        <v>331</v>
      </c>
    </row>
    <row r="19" spans="1:8" ht="75" x14ac:dyDescent="0.25">
      <c r="A19" s="12" t="s">
        <v>109</v>
      </c>
      <c r="B19" s="22" t="s">
        <v>110</v>
      </c>
      <c r="C19" s="23" t="s">
        <v>111</v>
      </c>
      <c r="D19" s="24" t="s">
        <v>112</v>
      </c>
      <c r="E19" s="57" t="s">
        <v>113</v>
      </c>
      <c r="F19" s="25" t="s">
        <v>114</v>
      </c>
      <c r="G19" s="34" t="s">
        <v>115</v>
      </c>
      <c r="H19" s="64" t="s">
        <v>332</v>
      </c>
    </row>
    <row r="20" spans="1:8" ht="105" x14ac:dyDescent="0.25">
      <c r="A20" s="12" t="s">
        <v>116</v>
      </c>
      <c r="B20" s="22" t="s">
        <v>117</v>
      </c>
      <c r="C20" s="23" t="s">
        <v>118</v>
      </c>
      <c r="D20" s="24" t="s">
        <v>119</v>
      </c>
      <c r="E20" s="63" t="s">
        <v>120</v>
      </c>
      <c r="F20" s="25" t="s">
        <v>121</v>
      </c>
      <c r="G20" s="20" t="s">
        <v>122</v>
      </c>
      <c r="H20" s="29" t="s">
        <v>333</v>
      </c>
    </row>
    <row r="21" spans="1:8" ht="60" x14ac:dyDescent="0.25">
      <c r="A21" s="12" t="s">
        <v>123</v>
      </c>
      <c r="B21" s="22" t="s">
        <v>124</v>
      </c>
      <c r="C21" s="23" t="s">
        <v>125</v>
      </c>
      <c r="D21" s="24" t="s">
        <v>126</v>
      </c>
      <c r="E21" s="67" t="s">
        <v>127</v>
      </c>
      <c r="F21" s="25" t="s">
        <v>128</v>
      </c>
      <c r="G21" s="34" t="s">
        <v>14</v>
      </c>
      <c r="H21" s="29" t="s">
        <v>334</v>
      </c>
    </row>
    <row r="22" spans="1:8" ht="60" x14ac:dyDescent="0.25">
      <c r="A22" s="12" t="s">
        <v>130</v>
      </c>
      <c r="B22" s="22" t="s">
        <v>131</v>
      </c>
      <c r="C22" s="23" t="s">
        <v>132</v>
      </c>
      <c r="D22" s="24" t="s">
        <v>133</v>
      </c>
      <c r="E22" s="67" t="s">
        <v>134</v>
      </c>
      <c r="F22" s="25" t="s">
        <v>135</v>
      </c>
      <c r="G22" s="34" t="s">
        <v>14</v>
      </c>
      <c r="H22" s="64" t="s">
        <v>335</v>
      </c>
    </row>
    <row r="23" spans="1:8" ht="135" x14ac:dyDescent="0.25">
      <c r="A23" s="12" t="s">
        <v>137</v>
      </c>
      <c r="B23" s="16" t="s">
        <v>138</v>
      </c>
      <c r="C23" s="23" t="s">
        <v>139</v>
      </c>
      <c r="D23" s="24" t="s">
        <v>140</v>
      </c>
      <c r="E23" s="67" t="s">
        <v>141</v>
      </c>
      <c r="F23" s="25" t="s">
        <v>142</v>
      </c>
      <c r="G23" s="34" t="s">
        <v>14</v>
      </c>
      <c r="H23" s="29" t="s">
        <v>354</v>
      </c>
    </row>
  </sheetData>
  <phoneticPr fontId="7" type="noConversion"/>
  <hyperlinks>
    <hyperlink ref="D14" r:id="rId1" xr:uid="{6EF8CAF4-4C0E-4658-85A8-AFC53EE4711C}"/>
    <hyperlink ref="B23" r:id="rId2" xr:uid="{71B6AA02-97EA-4489-8B1C-97E54A733958}"/>
    <hyperlink ref="B2" r:id="rId3" xr:uid="{BE5767F4-E648-4C79-9C30-88534FB4E56C}"/>
    <hyperlink ref="B4" r:id="rId4" xr:uid="{D1D58B27-040C-4AE7-8D2A-132D047A666E}"/>
    <hyperlink ref="B5" r:id="rId5" xr:uid="{92B410F8-E56E-4369-B5DE-766CDA86A3D7}"/>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20AD-C864-4D22-BDAF-B72B17A42A3E}">
  <dimension ref="A1:AW30"/>
  <sheetViews>
    <sheetView workbookViewId="0">
      <selection sqref="A1:XFD1048576"/>
    </sheetView>
  </sheetViews>
  <sheetFormatPr defaultRowHeight="15" x14ac:dyDescent="0.25"/>
  <cols>
    <col min="1" max="1" width="21.42578125" customWidth="1"/>
    <col min="2" max="2" width="23.85546875" customWidth="1"/>
    <col min="3" max="3" width="20.42578125" bestFit="1" customWidth="1"/>
    <col min="4" max="4" width="19.140625" bestFit="1" customWidth="1"/>
    <col min="5" max="5" width="25.5703125" bestFit="1" customWidth="1"/>
    <col min="6" max="6" width="43.28515625" style="9" customWidth="1"/>
    <col min="7" max="7" width="20.140625" style="20" customWidth="1"/>
    <col min="8" max="8" width="45.85546875" customWidth="1"/>
    <col min="9" max="9" width="23" customWidth="1"/>
    <col min="10" max="10" width="12.28515625" customWidth="1"/>
    <col min="11" max="11" width="25.85546875" customWidth="1"/>
    <col min="12" max="12" width="32.42578125" customWidth="1"/>
    <col min="13" max="13" width="22.5703125" style="8" customWidth="1"/>
    <col min="14" max="14" width="22.5703125" style="32" customWidth="1"/>
    <col min="15" max="15" width="14.140625" customWidth="1"/>
    <col min="16" max="16" width="14.140625" style="8" customWidth="1"/>
    <col min="17" max="17" width="14.140625" style="20" customWidth="1"/>
    <col min="18" max="28" width="14.140625" style="8" customWidth="1"/>
    <col min="29" max="29" width="15.7109375" style="8" customWidth="1"/>
    <col min="30" max="30" width="14.140625" customWidth="1"/>
    <col min="31" max="31" width="13.5703125" customWidth="1"/>
    <col min="32" max="32" width="18.5703125" customWidth="1"/>
    <col min="37" max="37" width="15.140625" customWidth="1"/>
    <col min="38" max="38" width="25.5703125" customWidth="1"/>
    <col min="39" max="39" width="14.85546875" customWidth="1"/>
    <col min="48" max="48" width="13.140625" bestFit="1" customWidth="1"/>
  </cols>
  <sheetData>
    <row r="1" spans="1:49" s="9" customFormat="1" ht="60" x14ac:dyDescent="0.25">
      <c r="A1" s="4" t="s">
        <v>145</v>
      </c>
      <c r="B1" s="1" t="s">
        <v>146</v>
      </c>
      <c r="C1" s="1" t="s">
        <v>0</v>
      </c>
      <c r="D1" s="1" t="s">
        <v>147</v>
      </c>
      <c r="E1" s="1" t="s">
        <v>148</v>
      </c>
      <c r="F1" s="1" t="s">
        <v>1</v>
      </c>
      <c r="G1" s="19" t="s">
        <v>2</v>
      </c>
      <c r="H1" s="1" t="s">
        <v>3</v>
      </c>
      <c r="I1" s="1" t="s">
        <v>4</v>
      </c>
      <c r="J1" s="1" t="s">
        <v>149</v>
      </c>
      <c r="K1" s="1" t="s">
        <v>150</v>
      </c>
      <c r="L1" s="1" t="s">
        <v>5</v>
      </c>
      <c r="M1" s="2" t="s">
        <v>151</v>
      </c>
      <c r="N1" s="2" t="s">
        <v>152</v>
      </c>
      <c r="O1" s="35" t="s">
        <v>153</v>
      </c>
      <c r="P1" s="4" t="s">
        <v>154</v>
      </c>
      <c r="Q1" s="33" t="s">
        <v>155</v>
      </c>
      <c r="R1" s="4" t="s">
        <v>156</v>
      </c>
      <c r="S1" s="4" t="s">
        <v>157</v>
      </c>
      <c r="T1" s="4" t="s">
        <v>158</v>
      </c>
      <c r="U1" s="4" t="s">
        <v>159</v>
      </c>
      <c r="V1" s="4" t="s">
        <v>160</v>
      </c>
      <c r="W1" s="4" t="s">
        <v>161</v>
      </c>
      <c r="X1" s="10" t="s">
        <v>162</v>
      </c>
      <c r="Y1" s="10" t="s">
        <v>163</v>
      </c>
      <c r="Z1" s="10" t="s">
        <v>164</v>
      </c>
      <c r="AA1" s="10" t="s">
        <v>165</v>
      </c>
      <c r="AB1" s="2" t="s">
        <v>166</v>
      </c>
      <c r="AC1" s="2" t="s">
        <v>167</v>
      </c>
      <c r="AD1" s="3" t="s">
        <v>168</v>
      </c>
      <c r="AL1" s="4" t="s">
        <v>152</v>
      </c>
      <c r="AM1" s="4" t="s">
        <v>169</v>
      </c>
      <c r="AN1" s="4" t="s">
        <v>170</v>
      </c>
      <c r="AO1" s="4" t="s">
        <v>171</v>
      </c>
      <c r="AP1" s="4" t="s">
        <v>172</v>
      </c>
      <c r="AQ1" s="4" t="s">
        <v>173</v>
      </c>
      <c r="AR1" s="4" t="s">
        <v>174</v>
      </c>
      <c r="AS1" s="4" t="s">
        <v>175</v>
      </c>
      <c r="AT1" s="4" t="s">
        <v>176</v>
      </c>
      <c r="AU1" s="4" t="s">
        <v>177</v>
      </c>
      <c r="AV1" s="4" t="s">
        <v>178</v>
      </c>
      <c r="AW1" s="4" t="s">
        <v>179</v>
      </c>
    </row>
    <row r="2" spans="1:49" s="51" customFormat="1" ht="195" x14ac:dyDescent="0.25">
      <c r="A2" s="36">
        <v>1</v>
      </c>
      <c r="B2" s="36">
        <v>355833</v>
      </c>
      <c r="C2" s="37" t="s">
        <v>8</v>
      </c>
      <c r="D2" s="38" t="s">
        <v>180</v>
      </c>
      <c r="E2" s="39"/>
      <c r="F2" s="40" t="s">
        <v>181</v>
      </c>
      <c r="G2" s="41" t="s">
        <v>182</v>
      </c>
      <c r="H2" s="42" t="s">
        <v>11</v>
      </c>
      <c r="I2" s="43"/>
      <c r="J2" s="36"/>
      <c r="K2" s="44" t="s">
        <v>183</v>
      </c>
      <c r="L2" s="44" t="s">
        <v>184</v>
      </c>
      <c r="M2" s="45"/>
      <c r="N2" s="46"/>
      <c r="O2" s="36" t="s">
        <v>185</v>
      </c>
      <c r="P2" s="47">
        <v>200</v>
      </c>
      <c r="Q2" s="48" t="s">
        <v>186</v>
      </c>
      <c r="R2" s="36"/>
      <c r="S2" s="49">
        <v>4</v>
      </c>
      <c r="T2" s="36"/>
      <c r="U2" s="36">
        <v>8</v>
      </c>
      <c r="V2" s="50" t="s">
        <v>187</v>
      </c>
      <c r="W2" s="36"/>
      <c r="X2" s="45"/>
      <c r="Y2" s="45"/>
      <c r="Z2" s="45"/>
      <c r="AA2" s="45">
        <v>35000</v>
      </c>
      <c r="AB2" s="45">
        <f>AA2*0.75</f>
        <v>26250</v>
      </c>
      <c r="AC2" s="45">
        <f>AA2*0.25</f>
        <v>8750</v>
      </c>
      <c r="AD2" s="36"/>
      <c r="AL2" s="36"/>
      <c r="AM2" s="36"/>
      <c r="AN2" s="36"/>
      <c r="AO2" s="36"/>
      <c r="AP2" s="36"/>
      <c r="AQ2" s="36"/>
      <c r="AR2" s="36"/>
      <c r="AS2" s="36"/>
      <c r="AT2" s="36"/>
      <c r="AU2" s="36"/>
      <c r="AV2" s="36"/>
      <c r="AW2" s="52"/>
    </row>
    <row r="3" spans="1:49" ht="135" x14ac:dyDescent="0.25">
      <c r="A3" s="11">
        <v>2</v>
      </c>
      <c r="B3" s="11">
        <v>541351</v>
      </c>
      <c r="C3" s="12" t="s">
        <v>188</v>
      </c>
      <c r="D3" s="21" t="s">
        <v>189</v>
      </c>
      <c r="E3" s="5"/>
      <c r="F3" s="22" t="s">
        <v>190</v>
      </c>
      <c r="G3" s="23" t="s">
        <v>191</v>
      </c>
      <c r="H3" s="24" t="s">
        <v>192</v>
      </c>
      <c r="I3" s="15"/>
      <c r="J3" s="11"/>
      <c r="K3" s="25" t="s">
        <v>193</v>
      </c>
      <c r="L3" s="25" t="s">
        <v>194</v>
      </c>
      <c r="M3" s="14"/>
      <c r="N3" s="31"/>
      <c r="O3" s="11"/>
      <c r="P3" s="26" t="s">
        <v>195</v>
      </c>
      <c r="Q3" s="34" t="s">
        <v>136</v>
      </c>
      <c r="R3" s="11"/>
      <c r="S3" s="28">
        <v>1</v>
      </c>
      <c r="T3" s="11"/>
      <c r="U3" s="11">
        <v>6</v>
      </c>
      <c r="V3" s="29" t="s">
        <v>196</v>
      </c>
      <c r="W3" s="11"/>
      <c r="X3" s="14"/>
      <c r="Y3" s="14"/>
      <c r="Z3" s="14"/>
      <c r="AA3" s="14">
        <v>4950</v>
      </c>
      <c r="AB3" s="14">
        <f t="shared" ref="AB3:AB12" si="0">AA3*0.75</f>
        <v>3712.5</v>
      </c>
      <c r="AC3" s="14">
        <f t="shared" ref="AC3:AC12" si="1">AA3*0.25</f>
        <v>1237.5</v>
      </c>
      <c r="AD3" s="11"/>
      <c r="AL3" s="11"/>
      <c r="AM3" s="11"/>
      <c r="AN3" s="11"/>
      <c r="AO3" s="11"/>
      <c r="AP3" s="11"/>
      <c r="AQ3" s="11"/>
      <c r="AR3" s="11"/>
      <c r="AS3" s="11"/>
      <c r="AT3" s="11"/>
      <c r="AU3" s="11"/>
      <c r="AV3" s="11"/>
      <c r="AW3" s="7"/>
    </row>
    <row r="4" spans="1:49" ht="409.5" x14ac:dyDescent="0.25">
      <c r="A4" s="11">
        <v>3</v>
      </c>
      <c r="B4" s="11">
        <v>347579</v>
      </c>
      <c r="C4" s="12" t="s">
        <v>16</v>
      </c>
      <c r="D4" s="21" t="s">
        <v>197</v>
      </c>
      <c r="E4" s="5"/>
      <c r="F4" s="22" t="s">
        <v>17</v>
      </c>
      <c r="G4" s="23" t="s">
        <v>18</v>
      </c>
      <c r="H4" s="24" t="s">
        <v>19</v>
      </c>
      <c r="I4" s="16"/>
      <c r="J4" s="11"/>
      <c r="K4" s="25" t="s">
        <v>26</v>
      </c>
      <c r="L4" s="25" t="s">
        <v>198</v>
      </c>
      <c r="M4" s="14"/>
      <c r="N4" s="31"/>
      <c r="O4" s="11"/>
      <c r="P4" s="26">
        <v>200</v>
      </c>
      <c r="Q4" s="34" t="s">
        <v>199</v>
      </c>
      <c r="R4" s="11"/>
      <c r="S4" s="28">
        <v>3</v>
      </c>
      <c r="T4" s="11"/>
      <c r="U4" s="11">
        <v>8</v>
      </c>
      <c r="V4" s="29" t="s">
        <v>15</v>
      </c>
      <c r="W4" s="11"/>
      <c r="X4" s="14"/>
      <c r="Y4" s="14"/>
      <c r="Z4" s="14"/>
      <c r="AA4" s="14">
        <v>35000</v>
      </c>
      <c r="AB4" s="14">
        <f t="shared" si="0"/>
        <v>26250</v>
      </c>
      <c r="AC4" s="14">
        <f t="shared" si="1"/>
        <v>8750</v>
      </c>
      <c r="AD4" s="11"/>
      <c r="AL4" s="11"/>
      <c r="AM4" s="11"/>
      <c r="AN4" s="11"/>
      <c r="AO4" s="11"/>
      <c r="AP4" s="11"/>
      <c r="AQ4" s="11"/>
      <c r="AR4" s="11"/>
      <c r="AS4" s="11"/>
      <c r="AT4" s="11"/>
      <c r="AU4" s="11"/>
      <c r="AV4" s="11"/>
      <c r="AW4" s="7"/>
    </row>
    <row r="5" spans="1:49" s="51" customFormat="1" ht="90" x14ac:dyDescent="0.25">
      <c r="A5" s="36">
        <v>4</v>
      </c>
      <c r="B5" s="36">
        <v>338587</v>
      </c>
      <c r="C5" s="37" t="s">
        <v>21</v>
      </c>
      <c r="D5" s="38" t="s">
        <v>200</v>
      </c>
      <c r="E5" s="39"/>
      <c r="F5" s="40" t="s">
        <v>22</v>
      </c>
      <c r="G5" s="41" t="s">
        <v>23</v>
      </c>
      <c r="H5" s="42" t="s">
        <v>24</v>
      </c>
      <c r="I5" s="53"/>
      <c r="J5" s="36"/>
      <c r="K5" s="44" t="s">
        <v>201</v>
      </c>
      <c r="L5" s="44" t="s">
        <v>26</v>
      </c>
      <c r="M5" s="45"/>
      <c r="N5" s="46"/>
      <c r="O5" s="54" t="s">
        <v>202</v>
      </c>
      <c r="P5" s="47">
        <v>30</v>
      </c>
      <c r="Q5" s="48" t="s">
        <v>136</v>
      </c>
      <c r="R5" s="36"/>
      <c r="S5" s="49">
        <v>1</v>
      </c>
      <c r="T5" s="36"/>
      <c r="U5" s="36">
        <v>7</v>
      </c>
      <c r="V5" s="50" t="s">
        <v>203</v>
      </c>
      <c r="W5" s="36"/>
      <c r="X5" s="45"/>
      <c r="Y5" s="45"/>
      <c r="Z5" s="45"/>
      <c r="AA5" s="45">
        <v>5075</v>
      </c>
      <c r="AB5" s="45">
        <f t="shared" si="0"/>
        <v>3806.25</v>
      </c>
      <c r="AC5" s="45">
        <f t="shared" si="1"/>
        <v>1268.75</v>
      </c>
      <c r="AD5" s="36"/>
      <c r="AL5" s="36"/>
      <c r="AM5" s="36"/>
      <c r="AN5" s="36"/>
      <c r="AO5" s="36"/>
      <c r="AP5" s="36"/>
      <c r="AQ5" s="36"/>
      <c r="AR5" s="36"/>
      <c r="AS5" s="36"/>
      <c r="AT5" s="36"/>
      <c r="AU5" s="36"/>
      <c r="AV5" s="36"/>
      <c r="AW5" s="52"/>
    </row>
    <row r="6" spans="1:49" ht="165" x14ac:dyDescent="0.25">
      <c r="A6" s="11">
        <v>5</v>
      </c>
      <c r="B6" s="11" t="s">
        <v>204</v>
      </c>
      <c r="C6" s="12" t="s">
        <v>205</v>
      </c>
      <c r="D6" s="21" t="s">
        <v>206</v>
      </c>
      <c r="E6" s="5"/>
      <c r="F6" s="22" t="s">
        <v>207</v>
      </c>
      <c r="G6" s="23" t="s">
        <v>208</v>
      </c>
      <c r="H6" s="24" t="s">
        <v>209</v>
      </c>
      <c r="I6" s="13"/>
      <c r="J6" s="11"/>
      <c r="K6" s="25" t="s">
        <v>210</v>
      </c>
      <c r="L6" s="25" t="s">
        <v>211</v>
      </c>
      <c r="M6" s="14"/>
      <c r="N6" s="31"/>
      <c r="O6" s="11"/>
      <c r="P6" s="26">
        <v>30</v>
      </c>
      <c r="Q6" s="34" t="s">
        <v>212</v>
      </c>
      <c r="R6" s="11"/>
      <c r="S6" s="28">
        <v>1</v>
      </c>
      <c r="T6" s="11"/>
      <c r="U6" s="11">
        <v>4</v>
      </c>
      <c r="V6" s="29" t="s">
        <v>213</v>
      </c>
      <c r="W6" s="11"/>
      <c r="X6" s="14"/>
      <c r="Y6" s="14"/>
      <c r="Z6" s="14"/>
      <c r="AA6" s="14">
        <v>2900</v>
      </c>
      <c r="AB6" s="14">
        <f t="shared" si="0"/>
        <v>2175</v>
      </c>
      <c r="AC6" s="14">
        <f t="shared" si="1"/>
        <v>725</v>
      </c>
      <c r="AD6" s="11"/>
      <c r="AL6" s="11"/>
      <c r="AM6" s="11"/>
      <c r="AN6" s="11"/>
      <c r="AO6" s="11"/>
      <c r="AP6" s="11"/>
      <c r="AQ6" s="11"/>
      <c r="AR6" s="11"/>
      <c r="AS6" s="11"/>
      <c r="AT6" s="11"/>
      <c r="AU6" s="11"/>
      <c r="AV6" s="11"/>
      <c r="AW6" s="7"/>
    </row>
    <row r="7" spans="1:49" ht="165" x14ac:dyDescent="0.25">
      <c r="A7" s="11">
        <v>6</v>
      </c>
      <c r="B7" s="11">
        <v>353041</v>
      </c>
      <c r="C7" s="12" t="s">
        <v>27</v>
      </c>
      <c r="D7" s="21" t="s">
        <v>214</v>
      </c>
      <c r="E7" s="5"/>
      <c r="F7" s="22" t="s">
        <v>28</v>
      </c>
      <c r="G7" s="23" t="s">
        <v>29</v>
      </c>
      <c r="H7" s="24" t="s">
        <v>30</v>
      </c>
      <c r="I7" s="16"/>
      <c r="J7" s="11"/>
      <c r="K7" s="25" t="s">
        <v>40</v>
      </c>
      <c r="L7" s="25" t="s">
        <v>215</v>
      </c>
      <c r="M7" s="14"/>
      <c r="N7" s="31"/>
      <c r="O7" s="11"/>
      <c r="P7" s="26">
        <v>80</v>
      </c>
      <c r="Q7" s="34" t="s">
        <v>216</v>
      </c>
      <c r="R7" s="11"/>
      <c r="S7" s="28">
        <v>1</v>
      </c>
      <c r="T7" s="11"/>
      <c r="U7" s="11">
        <v>5</v>
      </c>
      <c r="V7" s="29" t="s">
        <v>217</v>
      </c>
      <c r="W7" s="11"/>
      <c r="X7" s="14"/>
      <c r="Y7" s="14"/>
      <c r="Z7" s="14"/>
      <c r="AA7" s="14">
        <v>10875</v>
      </c>
      <c r="AB7" s="14">
        <f t="shared" si="0"/>
        <v>8156.25</v>
      </c>
      <c r="AC7" s="14">
        <f t="shared" si="1"/>
        <v>2718.75</v>
      </c>
      <c r="AD7" s="11"/>
      <c r="AL7" s="11"/>
      <c r="AM7" s="11"/>
      <c r="AN7" s="11"/>
      <c r="AO7" s="11"/>
      <c r="AP7" s="11"/>
      <c r="AQ7" s="11"/>
      <c r="AR7" s="11"/>
      <c r="AS7" s="11"/>
      <c r="AT7" s="11"/>
      <c r="AU7" s="11"/>
      <c r="AV7" s="11"/>
      <c r="AW7" s="7"/>
    </row>
    <row r="8" spans="1:49" ht="150" x14ac:dyDescent="0.25">
      <c r="A8" s="11">
        <v>7</v>
      </c>
      <c r="B8" s="11" t="s">
        <v>204</v>
      </c>
      <c r="C8" s="12" t="s">
        <v>34</v>
      </c>
      <c r="D8" s="21" t="s">
        <v>218</v>
      </c>
      <c r="E8" s="5"/>
      <c r="F8" s="22" t="s">
        <v>35</v>
      </c>
      <c r="G8" s="23" t="s">
        <v>36</v>
      </c>
      <c r="H8" s="24" t="s">
        <v>37</v>
      </c>
      <c r="I8" s="16"/>
      <c r="J8" s="11"/>
      <c r="K8" s="25" t="s">
        <v>219</v>
      </c>
      <c r="L8" s="25" t="s">
        <v>220</v>
      </c>
      <c r="M8" s="14"/>
      <c r="N8" s="31"/>
      <c r="O8" s="11"/>
      <c r="P8" s="26" t="s">
        <v>221</v>
      </c>
      <c r="Q8" s="34" t="s">
        <v>136</v>
      </c>
      <c r="R8" s="11"/>
      <c r="S8" s="28">
        <v>2</v>
      </c>
      <c r="T8" s="11"/>
      <c r="U8" s="11">
        <v>8</v>
      </c>
      <c r="V8" s="29" t="s">
        <v>187</v>
      </c>
      <c r="W8" s="11"/>
      <c r="X8" s="14"/>
      <c r="Y8" s="14"/>
      <c r="Z8" s="14"/>
      <c r="AA8" s="14">
        <v>11600</v>
      </c>
      <c r="AB8" s="14">
        <f t="shared" si="0"/>
        <v>8700</v>
      </c>
      <c r="AC8" s="14">
        <f t="shared" si="1"/>
        <v>2900</v>
      </c>
      <c r="AD8" s="11"/>
      <c r="AL8" s="11"/>
      <c r="AM8" s="11"/>
      <c r="AN8" s="11"/>
      <c r="AO8" s="11"/>
      <c r="AP8" s="11"/>
      <c r="AQ8" s="11"/>
      <c r="AR8" s="11"/>
      <c r="AS8" s="11"/>
      <c r="AT8" s="11"/>
      <c r="AU8" s="11"/>
      <c r="AV8" s="11"/>
      <c r="AW8" s="7"/>
    </row>
    <row r="9" spans="1:49" ht="30" x14ac:dyDescent="0.25">
      <c r="A9" s="11">
        <v>10</v>
      </c>
      <c r="B9" s="11">
        <v>243337</v>
      </c>
      <c r="C9" s="12" t="s">
        <v>40</v>
      </c>
      <c r="D9" s="21" t="s">
        <v>222</v>
      </c>
      <c r="E9" s="5"/>
      <c r="F9" s="22" t="s">
        <v>41</v>
      </c>
      <c r="G9" s="23" t="s">
        <v>42</v>
      </c>
      <c r="H9" s="24" t="s">
        <v>43</v>
      </c>
      <c r="I9" s="15"/>
      <c r="J9" s="11"/>
      <c r="K9" s="25" t="s">
        <v>53</v>
      </c>
      <c r="L9" s="25" t="s">
        <v>223</v>
      </c>
      <c r="M9" s="14"/>
      <c r="N9" s="31"/>
      <c r="O9" s="11"/>
      <c r="P9" s="26" t="s">
        <v>195</v>
      </c>
      <c r="Q9" s="34" t="s">
        <v>136</v>
      </c>
      <c r="R9" s="11"/>
      <c r="S9" s="28">
        <v>1</v>
      </c>
      <c r="T9" s="11"/>
      <c r="U9" s="11">
        <v>7</v>
      </c>
      <c r="V9" s="29" t="s">
        <v>224</v>
      </c>
      <c r="W9" s="11"/>
      <c r="X9" s="14"/>
      <c r="Y9" s="14"/>
      <c r="Z9" s="14"/>
      <c r="AA9" s="14">
        <v>5775</v>
      </c>
      <c r="AB9" s="14">
        <f t="shared" si="0"/>
        <v>4331.25</v>
      </c>
      <c r="AC9" s="14">
        <f t="shared" si="1"/>
        <v>1443.75</v>
      </c>
      <c r="AD9" s="11"/>
      <c r="AL9" s="11"/>
      <c r="AM9" s="11"/>
      <c r="AN9" s="11"/>
      <c r="AO9" s="11"/>
      <c r="AP9" s="11"/>
      <c r="AQ9" s="11"/>
      <c r="AR9" s="11"/>
      <c r="AS9" s="11"/>
      <c r="AT9" s="11"/>
      <c r="AU9" s="11"/>
      <c r="AV9" s="11"/>
      <c r="AW9" s="7"/>
    </row>
    <row r="10" spans="1:49" ht="90" x14ac:dyDescent="0.25">
      <c r="A10" s="11">
        <v>11</v>
      </c>
      <c r="B10" s="11">
        <v>350854</v>
      </c>
      <c r="C10" s="12" t="s">
        <v>45</v>
      </c>
      <c r="D10" s="21" t="s">
        <v>225</v>
      </c>
      <c r="E10" s="5"/>
      <c r="F10" s="22" t="s">
        <v>226</v>
      </c>
      <c r="G10" s="23" t="s">
        <v>47</v>
      </c>
      <c r="H10" s="24" t="s">
        <v>227</v>
      </c>
      <c r="I10" s="13"/>
      <c r="J10" s="11"/>
      <c r="K10" s="25" t="s">
        <v>58</v>
      </c>
      <c r="L10" s="25" t="s">
        <v>228</v>
      </c>
      <c r="M10" s="14"/>
      <c r="N10" s="31"/>
      <c r="O10" s="11"/>
      <c r="P10" s="26" t="s">
        <v>229</v>
      </c>
      <c r="Q10" s="34" t="s">
        <v>136</v>
      </c>
      <c r="R10" s="11"/>
      <c r="S10" s="28">
        <v>1</v>
      </c>
      <c r="T10" s="11"/>
      <c r="U10" s="11">
        <v>8</v>
      </c>
      <c r="V10" s="29" t="s">
        <v>230</v>
      </c>
      <c r="W10" s="11"/>
      <c r="X10" s="14"/>
      <c r="Y10" s="14"/>
      <c r="Z10" s="14"/>
      <c r="AA10" s="14">
        <v>17000</v>
      </c>
      <c r="AB10" s="14">
        <f t="shared" si="0"/>
        <v>12750</v>
      </c>
      <c r="AC10" s="14">
        <f t="shared" si="1"/>
        <v>4250</v>
      </c>
      <c r="AD10" s="11"/>
      <c r="AL10" s="11"/>
      <c r="AM10" s="11"/>
      <c r="AN10" s="11"/>
      <c r="AO10" s="11"/>
      <c r="AP10" s="11"/>
      <c r="AQ10" s="11"/>
      <c r="AR10" s="11"/>
      <c r="AS10" s="11"/>
      <c r="AT10" s="11"/>
      <c r="AU10" s="11"/>
      <c r="AV10" s="11"/>
      <c r="AW10" s="7"/>
    </row>
    <row r="11" spans="1:49" ht="120" x14ac:dyDescent="0.25">
      <c r="A11" s="11">
        <v>12</v>
      </c>
      <c r="B11" s="11">
        <v>350856</v>
      </c>
      <c r="C11" s="12" t="s">
        <v>49</v>
      </c>
      <c r="D11" s="21" t="s">
        <v>231</v>
      </c>
      <c r="E11" s="5"/>
      <c r="F11" s="22" t="s">
        <v>50</v>
      </c>
      <c r="G11" s="23" t="s">
        <v>51</v>
      </c>
      <c r="H11" s="24" t="s">
        <v>52</v>
      </c>
      <c r="I11" s="16"/>
      <c r="J11" s="11"/>
      <c r="K11" s="25" t="s">
        <v>232</v>
      </c>
      <c r="L11" s="25" t="s">
        <v>53</v>
      </c>
      <c r="M11" s="14"/>
      <c r="N11" s="31"/>
      <c r="O11" s="11"/>
      <c r="P11" s="26" t="s">
        <v>233</v>
      </c>
      <c r="Q11" s="34" t="s">
        <v>136</v>
      </c>
      <c r="R11" s="11"/>
      <c r="S11" s="28">
        <v>2</v>
      </c>
      <c r="T11" s="11"/>
      <c r="U11" s="11">
        <v>8</v>
      </c>
      <c r="V11" s="29" t="s">
        <v>187</v>
      </c>
      <c r="W11" s="11"/>
      <c r="X11" s="14"/>
      <c r="Y11" s="14"/>
      <c r="Z11" s="14"/>
      <c r="AA11" s="14">
        <v>18000</v>
      </c>
      <c r="AB11" s="14">
        <f t="shared" si="0"/>
        <v>13500</v>
      </c>
      <c r="AC11" s="14">
        <f t="shared" si="1"/>
        <v>4500</v>
      </c>
      <c r="AD11" s="11"/>
      <c r="AL11" s="11"/>
      <c r="AM11" s="11"/>
      <c r="AN11" s="11"/>
      <c r="AO11" s="11"/>
      <c r="AP11" s="11"/>
      <c r="AQ11" s="11"/>
      <c r="AR11" s="11"/>
      <c r="AS11" s="11"/>
      <c r="AT11" s="11"/>
      <c r="AU11" s="11"/>
      <c r="AV11" s="11"/>
      <c r="AW11" s="7"/>
    </row>
    <row r="12" spans="1:49" ht="45" x14ac:dyDescent="0.25">
      <c r="A12" s="11">
        <v>13</v>
      </c>
      <c r="B12" s="11">
        <v>355290</v>
      </c>
      <c r="C12" s="12" t="s">
        <v>54</v>
      </c>
      <c r="D12" s="21" t="s">
        <v>234</v>
      </c>
      <c r="E12" s="5"/>
      <c r="F12" s="22" t="s">
        <v>55</v>
      </c>
      <c r="G12" s="23" t="s">
        <v>235</v>
      </c>
      <c r="H12" s="24" t="s">
        <v>56</v>
      </c>
      <c r="I12" s="13"/>
      <c r="J12" s="11"/>
      <c r="K12" s="25" t="s">
        <v>69</v>
      </c>
      <c r="L12" s="25" t="s">
        <v>58</v>
      </c>
      <c r="M12" s="14"/>
      <c r="N12" s="31"/>
      <c r="O12" s="11"/>
      <c r="P12" s="26" t="s">
        <v>236</v>
      </c>
      <c r="Q12" s="34" t="s">
        <v>136</v>
      </c>
      <c r="R12" s="11"/>
      <c r="S12" s="28">
        <v>1</v>
      </c>
      <c r="T12" s="11"/>
      <c r="U12" s="11">
        <v>8</v>
      </c>
      <c r="V12" s="29" t="s">
        <v>187</v>
      </c>
      <c r="W12" s="11"/>
      <c r="X12" s="14"/>
      <c r="Y12" s="14"/>
      <c r="Z12" s="14"/>
      <c r="AA12" s="14">
        <v>13800</v>
      </c>
      <c r="AB12" s="14">
        <f t="shared" si="0"/>
        <v>10350</v>
      </c>
      <c r="AC12" s="14">
        <f t="shared" si="1"/>
        <v>3450</v>
      </c>
      <c r="AD12" s="11"/>
      <c r="AL12" s="11"/>
      <c r="AM12" s="11"/>
      <c r="AN12" s="11"/>
      <c r="AO12" s="11"/>
      <c r="AP12" s="11"/>
      <c r="AQ12" s="11"/>
      <c r="AR12" s="11"/>
      <c r="AS12" s="11"/>
      <c r="AT12" s="11"/>
      <c r="AU12" s="11"/>
      <c r="AV12" s="11"/>
      <c r="AW12" s="7"/>
    </row>
    <row r="13" spans="1:49" ht="75" x14ac:dyDescent="0.25">
      <c r="A13" s="11">
        <v>14</v>
      </c>
      <c r="B13" s="11">
        <v>364027</v>
      </c>
      <c r="C13" s="12" t="s">
        <v>237</v>
      </c>
      <c r="D13" s="21" t="s">
        <v>238</v>
      </c>
      <c r="E13" s="5"/>
      <c r="F13" s="22" t="s">
        <v>239</v>
      </c>
      <c r="G13" s="23" t="s">
        <v>240</v>
      </c>
      <c r="H13" s="24" t="s">
        <v>241</v>
      </c>
      <c r="I13" s="15"/>
      <c r="J13" s="11"/>
      <c r="K13" s="25" t="s">
        <v>75</v>
      </c>
      <c r="L13" s="25" t="s">
        <v>242</v>
      </c>
      <c r="M13" s="14"/>
      <c r="N13" s="31"/>
      <c r="O13" s="11"/>
      <c r="P13" s="26" t="s">
        <v>243</v>
      </c>
      <c r="Q13" s="34" t="s">
        <v>136</v>
      </c>
      <c r="R13" s="11"/>
      <c r="S13" s="28">
        <v>1</v>
      </c>
      <c r="T13" s="11"/>
      <c r="U13" s="11">
        <v>8</v>
      </c>
      <c r="V13" s="29" t="s">
        <v>187</v>
      </c>
      <c r="W13" s="11"/>
      <c r="X13" s="14"/>
      <c r="Y13" s="14"/>
      <c r="Z13" s="14"/>
      <c r="AA13" s="14">
        <v>8200</v>
      </c>
      <c r="AB13" s="14">
        <f t="shared" ref="AB13:AB30" si="2">AA13*0.75</f>
        <v>6150</v>
      </c>
      <c r="AC13" s="14">
        <f t="shared" ref="AC13:AC30" si="3">AA13*0.25</f>
        <v>2050</v>
      </c>
      <c r="AD13" s="11"/>
      <c r="AL13" s="11"/>
      <c r="AM13" s="11"/>
      <c r="AN13" s="11"/>
      <c r="AO13" s="11"/>
      <c r="AP13" s="11"/>
      <c r="AQ13" s="11"/>
      <c r="AR13" s="11"/>
      <c r="AS13" s="11"/>
      <c r="AT13" s="11"/>
      <c r="AU13" s="11"/>
      <c r="AV13" s="11"/>
      <c r="AW13" s="7"/>
    </row>
    <row r="14" spans="1:49" ht="180" x14ac:dyDescent="0.25">
      <c r="A14" s="11">
        <v>15</v>
      </c>
      <c r="B14" s="11">
        <v>347613</v>
      </c>
      <c r="C14" s="12" t="s">
        <v>59</v>
      </c>
      <c r="D14" s="21" t="s">
        <v>244</v>
      </c>
      <c r="E14" s="5"/>
      <c r="F14" s="22" t="s">
        <v>60</v>
      </c>
      <c r="G14" s="23" t="s">
        <v>61</v>
      </c>
      <c r="H14" s="24" t="s">
        <v>245</v>
      </c>
      <c r="I14" s="13"/>
      <c r="J14" s="11"/>
      <c r="K14" s="25" t="s">
        <v>246</v>
      </c>
      <c r="L14" s="25" t="s">
        <v>232</v>
      </c>
      <c r="M14" s="14"/>
      <c r="N14" s="31"/>
      <c r="O14" s="11"/>
      <c r="P14" s="26">
        <v>100</v>
      </c>
      <c r="Q14" s="34" t="s">
        <v>136</v>
      </c>
      <c r="R14" s="11"/>
      <c r="S14" s="28">
        <v>1</v>
      </c>
      <c r="T14" s="11"/>
      <c r="U14" s="11">
        <v>8</v>
      </c>
      <c r="V14" s="29" t="s">
        <v>187</v>
      </c>
      <c r="W14" s="11"/>
      <c r="X14" s="14"/>
      <c r="Y14" s="14"/>
      <c r="Z14" s="14"/>
      <c r="AA14" s="14">
        <v>17000</v>
      </c>
      <c r="AB14" s="14">
        <f t="shared" si="2"/>
        <v>12750</v>
      </c>
      <c r="AC14" s="14">
        <f t="shared" si="3"/>
        <v>4250</v>
      </c>
      <c r="AD14" s="11"/>
      <c r="AL14" s="11"/>
      <c r="AM14" s="11"/>
      <c r="AN14" s="11"/>
      <c r="AO14" s="11"/>
      <c r="AP14" s="11"/>
      <c r="AQ14" s="11"/>
      <c r="AR14" s="11"/>
      <c r="AS14" s="11"/>
      <c r="AT14" s="11"/>
      <c r="AU14" s="11"/>
      <c r="AV14" s="11"/>
      <c r="AW14" s="7"/>
    </row>
    <row r="15" spans="1:49" ht="150" x14ac:dyDescent="0.25">
      <c r="A15" s="11">
        <v>16</v>
      </c>
      <c r="B15" s="11">
        <v>333943</v>
      </c>
      <c r="C15" s="12" t="s">
        <v>64</v>
      </c>
      <c r="D15" s="21" t="s">
        <v>247</v>
      </c>
      <c r="E15" s="5"/>
      <c r="F15" s="22" t="s">
        <v>65</v>
      </c>
      <c r="G15" s="23" t="s">
        <v>66</v>
      </c>
      <c r="H15" s="24" t="s">
        <v>67</v>
      </c>
      <c r="I15" s="15"/>
      <c r="J15" s="11"/>
      <c r="K15" s="25" t="s">
        <v>248</v>
      </c>
      <c r="L15" s="25" t="s">
        <v>69</v>
      </c>
      <c r="M15" s="14"/>
      <c r="N15" s="31"/>
      <c r="O15" s="11"/>
      <c r="P15" s="26" t="s">
        <v>249</v>
      </c>
      <c r="Q15" s="34" t="s">
        <v>136</v>
      </c>
      <c r="R15" s="11"/>
      <c r="S15" s="28">
        <v>2</v>
      </c>
      <c r="T15" s="11"/>
      <c r="U15" s="11">
        <v>7</v>
      </c>
      <c r="V15" s="29" t="s">
        <v>250</v>
      </c>
      <c r="W15" s="11"/>
      <c r="X15" s="14"/>
      <c r="Y15" s="14"/>
      <c r="Z15" s="14"/>
      <c r="AA15" s="14">
        <v>10150</v>
      </c>
      <c r="AB15" s="14">
        <f t="shared" si="2"/>
        <v>7612.5</v>
      </c>
      <c r="AC15" s="14">
        <f t="shared" si="3"/>
        <v>2537.5</v>
      </c>
      <c r="AD15" s="11"/>
      <c r="AL15" s="11"/>
      <c r="AM15" s="11"/>
      <c r="AN15" s="11"/>
      <c r="AO15" s="11"/>
      <c r="AP15" s="11"/>
      <c r="AQ15" s="11"/>
      <c r="AR15" s="11"/>
      <c r="AS15" s="11"/>
      <c r="AT15" s="11"/>
      <c r="AU15" s="11"/>
      <c r="AV15" s="11"/>
      <c r="AW15" s="7"/>
    </row>
    <row r="16" spans="1:49" ht="210" x14ac:dyDescent="0.25">
      <c r="A16" s="11">
        <v>17</v>
      </c>
      <c r="B16" s="11">
        <v>357681</v>
      </c>
      <c r="C16" s="12" t="s">
        <v>251</v>
      </c>
      <c r="D16" s="21" t="s">
        <v>252</v>
      </c>
      <c r="E16" s="5"/>
      <c r="F16" s="22" t="s">
        <v>253</v>
      </c>
      <c r="G16" s="23" t="s">
        <v>254</v>
      </c>
      <c r="H16" s="30" t="s">
        <v>255</v>
      </c>
      <c r="I16" s="15"/>
      <c r="J16" s="11"/>
      <c r="K16" s="25" t="s">
        <v>256</v>
      </c>
      <c r="L16" s="25" t="s">
        <v>257</v>
      </c>
      <c r="M16" s="14"/>
      <c r="N16" s="31"/>
      <c r="O16" s="11"/>
      <c r="P16" s="26" t="s">
        <v>229</v>
      </c>
      <c r="Q16" s="34" t="s">
        <v>136</v>
      </c>
      <c r="R16" s="11"/>
      <c r="S16" s="28">
        <v>1</v>
      </c>
      <c r="T16" s="11"/>
      <c r="U16" s="11">
        <v>8</v>
      </c>
      <c r="V16" s="29" t="s">
        <v>230</v>
      </c>
      <c r="W16" s="11"/>
      <c r="X16" s="14"/>
      <c r="Y16" s="14"/>
      <c r="Z16" s="14"/>
      <c r="AA16" s="14">
        <v>17000</v>
      </c>
      <c r="AB16" s="14">
        <f t="shared" si="2"/>
        <v>12750</v>
      </c>
      <c r="AC16" s="14">
        <f t="shared" si="3"/>
        <v>4250</v>
      </c>
      <c r="AD16" s="11"/>
      <c r="AL16" s="11"/>
      <c r="AM16" s="11"/>
      <c r="AN16" s="11"/>
      <c r="AO16" s="11"/>
      <c r="AP16" s="11"/>
      <c r="AQ16" s="11"/>
      <c r="AR16" s="11"/>
      <c r="AS16" s="11"/>
      <c r="AT16" s="11"/>
      <c r="AU16" s="11"/>
      <c r="AV16" s="11"/>
      <c r="AW16" s="7"/>
    </row>
    <row r="17" spans="1:49" ht="75" x14ac:dyDescent="0.25">
      <c r="A17" s="11">
        <v>18</v>
      </c>
      <c r="B17" s="11">
        <v>353010</v>
      </c>
      <c r="C17" s="12" t="s">
        <v>70</v>
      </c>
      <c r="D17" s="21" t="s">
        <v>258</v>
      </c>
      <c r="E17" s="5"/>
      <c r="F17" s="22" t="s">
        <v>71</v>
      </c>
      <c r="G17" s="23" t="s">
        <v>72</v>
      </c>
      <c r="H17" s="24" t="s">
        <v>73</v>
      </c>
      <c r="I17" s="16"/>
      <c r="J17" s="11"/>
      <c r="K17" s="25" t="s">
        <v>259</v>
      </c>
      <c r="L17" s="25" t="s">
        <v>75</v>
      </c>
      <c r="M17" s="14"/>
      <c r="N17" s="31"/>
      <c r="O17" s="11"/>
      <c r="P17" s="26" t="s">
        <v>260</v>
      </c>
      <c r="Q17" s="34" t="s">
        <v>136</v>
      </c>
      <c r="R17" s="11"/>
      <c r="S17" s="28">
        <v>1</v>
      </c>
      <c r="T17" s="11"/>
      <c r="U17" s="11">
        <v>6</v>
      </c>
      <c r="V17" s="29" t="s">
        <v>261</v>
      </c>
      <c r="W17" s="11"/>
      <c r="X17" s="14"/>
      <c r="Y17" s="14"/>
      <c r="Z17" s="14"/>
      <c r="AA17" s="14">
        <v>3150</v>
      </c>
      <c r="AB17" s="14">
        <f t="shared" si="2"/>
        <v>2362.5</v>
      </c>
      <c r="AC17" s="14">
        <f t="shared" si="3"/>
        <v>787.5</v>
      </c>
      <c r="AD17" s="11"/>
      <c r="AL17" s="11"/>
      <c r="AM17" s="11"/>
      <c r="AN17" s="11"/>
      <c r="AO17" s="11"/>
      <c r="AP17" s="11"/>
      <c r="AQ17" s="11"/>
      <c r="AR17" s="11"/>
      <c r="AS17" s="11"/>
      <c r="AT17" s="11"/>
      <c r="AU17" s="11"/>
      <c r="AV17" s="11"/>
      <c r="AW17" s="7"/>
    </row>
    <row r="18" spans="1:49" ht="150" x14ac:dyDescent="0.25">
      <c r="A18" s="11">
        <v>19</v>
      </c>
      <c r="B18" s="11">
        <v>440195</v>
      </c>
      <c r="C18" s="12" t="s">
        <v>77</v>
      </c>
      <c r="D18" s="21" t="s">
        <v>262</v>
      </c>
      <c r="E18" s="5"/>
      <c r="F18" s="22" t="s">
        <v>78</v>
      </c>
      <c r="G18" s="23" t="s">
        <v>263</v>
      </c>
      <c r="H18" s="24" t="s">
        <v>80</v>
      </c>
      <c r="I18" s="16"/>
      <c r="J18" s="11"/>
      <c r="K18" s="25" t="s">
        <v>264</v>
      </c>
      <c r="L18" s="25" t="s">
        <v>246</v>
      </c>
      <c r="M18" s="14"/>
      <c r="N18" s="31"/>
      <c r="O18" s="11"/>
      <c r="P18" s="26" t="s">
        <v>265</v>
      </c>
      <c r="Q18" s="34" t="s">
        <v>266</v>
      </c>
      <c r="R18" s="11"/>
      <c r="S18" s="28">
        <v>4</v>
      </c>
      <c r="T18" s="11"/>
      <c r="U18" s="11">
        <v>8</v>
      </c>
      <c r="V18" s="29" t="s">
        <v>187</v>
      </c>
      <c r="W18" s="11"/>
      <c r="X18" s="14"/>
      <c r="Y18" s="14"/>
      <c r="Z18" s="14"/>
      <c r="AA18" s="14">
        <v>40000</v>
      </c>
      <c r="AB18" s="14">
        <f t="shared" si="2"/>
        <v>30000</v>
      </c>
      <c r="AC18" s="14">
        <f t="shared" si="3"/>
        <v>10000</v>
      </c>
      <c r="AD18" s="11"/>
      <c r="AL18" s="11"/>
      <c r="AM18" s="11"/>
      <c r="AN18" s="11"/>
      <c r="AO18" s="11"/>
      <c r="AP18" s="11"/>
      <c r="AQ18" s="11"/>
      <c r="AR18" s="11"/>
      <c r="AS18" s="11"/>
      <c r="AT18" s="11"/>
      <c r="AU18" s="11"/>
      <c r="AV18" s="11"/>
      <c r="AW18" s="7"/>
    </row>
    <row r="19" spans="1:49" ht="105" x14ac:dyDescent="0.25">
      <c r="A19" s="11">
        <v>20</v>
      </c>
      <c r="B19" s="11">
        <v>625447</v>
      </c>
      <c r="C19" s="12" t="s">
        <v>267</v>
      </c>
      <c r="D19" s="21" t="s">
        <v>268</v>
      </c>
      <c r="E19" s="5"/>
      <c r="F19" s="22" t="s">
        <v>269</v>
      </c>
      <c r="G19" s="23" t="s">
        <v>270</v>
      </c>
      <c r="H19" s="24" t="s">
        <v>271</v>
      </c>
      <c r="I19" s="17"/>
      <c r="J19" s="11"/>
      <c r="K19" s="25" t="s">
        <v>114</v>
      </c>
      <c r="L19" s="25" t="s">
        <v>272</v>
      </c>
      <c r="M19" s="14"/>
      <c r="N19" s="31"/>
      <c r="O19" s="11"/>
      <c r="P19" s="26" t="s">
        <v>273</v>
      </c>
      <c r="Q19" s="34" t="s">
        <v>136</v>
      </c>
      <c r="R19" s="11"/>
      <c r="S19" s="28">
        <v>1</v>
      </c>
      <c r="T19" s="11"/>
      <c r="U19" s="11">
        <v>4</v>
      </c>
      <c r="V19" s="29" t="s">
        <v>274</v>
      </c>
      <c r="W19" s="11"/>
      <c r="X19" s="14"/>
      <c r="Y19" s="14"/>
      <c r="Z19" s="14"/>
      <c r="AA19" s="14">
        <v>4500</v>
      </c>
      <c r="AB19" s="14">
        <f t="shared" si="2"/>
        <v>3375</v>
      </c>
      <c r="AC19" s="14">
        <f t="shared" si="3"/>
        <v>1125</v>
      </c>
      <c r="AD19" s="11"/>
      <c r="AL19" s="11"/>
      <c r="AM19" s="11"/>
      <c r="AN19" s="11"/>
      <c r="AO19" s="11"/>
      <c r="AP19" s="11"/>
      <c r="AQ19" s="11"/>
      <c r="AR19" s="11"/>
      <c r="AS19" s="11"/>
      <c r="AT19" s="11"/>
      <c r="AU19" s="11"/>
      <c r="AV19" s="11"/>
      <c r="AW19" s="7"/>
    </row>
    <row r="20" spans="1:49" ht="120" x14ac:dyDescent="0.25">
      <c r="A20" s="11">
        <v>21</v>
      </c>
      <c r="B20" s="11">
        <v>352385</v>
      </c>
      <c r="C20" s="12" t="s">
        <v>84</v>
      </c>
      <c r="D20" s="21" t="s">
        <v>275</v>
      </c>
      <c r="E20" s="5"/>
      <c r="F20" s="22" t="s">
        <v>85</v>
      </c>
      <c r="G20" s="23" t="s">
        <v>86</v>
      </c>
      <c r="H20" s="24" t="s">
        <v>87</v>
      </c>
      <c r="I20" s="13"/>
      <c r="J20" s="11"/>
      <c r="K20" s="25" t="s">
        <v>276</v>
      </c>
      <c r="L20" s="25" t="s">
        <v>248</v>
      </c>
      <c r="M20" s="14"/>
      <c r="N20" s="31"/>
      <c r="O20" s="11"/>
      <c r="P20" s="26" t="s">
        <v>277</v>
      </c>
      <c r="Q20" s="34" t="s">
        <v>278</v>
      </c>
      <c r="R20" s="11"/>
      <c r="S20" s="28">
        <v>2</v>
      </c>
      <c r="T20" s="11"/>
      <c r="U20" s="11">
        <v>8</v>
      </c>
      <c r="V20" s="29" t="s">
        <v>187</v>
      </c>
      <c r="W20" s="11"/>
      <c r="X20" s="14"/>
      <c r="Y20" s="14"/>
      <c r="Z20" s="14"/>
      <c r="AA20" s="14">
        <v>20800</v>
      </c>
      <c r="AB20" s="14">
        <f t="shared" si="2"/>
        <v>15600</v>
      </c>
      <c r="AC20" s="14">
        <f t="shared" si="3"/>
        <v>5200</v>
      </c>
      <c r="AD20" s="11"/>
      <c r="AL20" s="11"/>
      <c r="AM20" s="11"/>
      <c r="AN20" s="11"/>
      <c r="AO20" s="11"/>
      <c r="AP20" s="11"/>
      <c r="AQ20" s="11"/>
      <c r="AR20" s="11"/>
      <c r="AS20" s="11"/>
      <c r="AT20" s="11"/>
      <c r="AU20" s="11"/>
      <c r="AV20" s="11"/>
      <c r="AW20" s="7"/>
    </row>
    <row r="21" spans="1:49" s="51" customFormat="1" ht="210" x14ac:dyDescent="0.25">
      <c r="A21" s="36">
        <v>22</v>
      </c>
      <c r="B21" s="36">
        <v>325475</v>
      </c>
      <c r="C21" s="37" t="s">
        <v>90</v>
      </c>
      <c r="D21" s="38" t="s">
        <v>279</v>
      </c>
      <c r="E21" s="39"/>
      <c r="F21" s="40" t="s">
        <v>91</v>
      </c>
      <c r="G21" s="41" t="s">
        <v>92</v>
      </c>
      <c r="H21" s="42" t="s">
        <v>93</v>
      </c>
      <c r="I21" s="55"/>
      <c r="J21" s="36"/>
      <c r="K21" s="44" t="s">
        <v>280</v>
      </c>
      <c r="L21" s="44" t="s">
        <v>281</v>
      </c>
      <c r="M21" s="45"/>
      <c r="N21" s="46" t="s">
        <v>282</v>
      </c>
      <c r="O21" s="54" t="s">
        <v>283</v>
      </c>
      <c r="P21" s="47">
        <v>200</v>
      </c>
      <c r="Q21" s="48" t="s">
        <v>136</v>
      </c>
      <c r="R21" s="36"/>
      <c r="S21" s="49">
        <v>3</v>
      </c>
      <c r="T21" s="36"/>
      <c r="U21" s="36">
        <v>8</v>
      </c>
      <c r="V21" s="50" t="s">
        <v>284</v>
      </c>
      <c r="W21" s="36"/>
      <c r="X21" s="45"/>
      <c r="Y21" s="45"/>
      <c r="Z21" s="45"/>
      <c r="AA21" s="45">
        <v>35000</v>
      </c>
      <c r="AB21" s="45">
        <f t="shared" si="2"/>
        <v>26250</v>
      </c>
      <c r="AC21" s="45">
        <f t="shared" si="3"/>
        <v>8750</v>
      </c>
      <c r="AD21" s="36"/>
      <c r="AL21" s="36"/>
      <c r="AM21" s="36"/>
      <c r="AN21" s="36"/>
      <c r="AO21" s="36"/>
      <c r="AP21" s="36"/>
      <c r="AQ21" s="36"/>
      <c r="AR21" s="36"/>
      <c r="AS21" s="36"/>
      <c r="AT21" s="36"/>
      <c r="AU21" s="36"/>
      <c r="AV21" s="36"/>
      <c r="AW21" s="52"/>
    </row>
    <row r="22" spans="1:49" ht="75" x14ac:dyDescent="0.25">
      <c r="A22" s="11">
        <v>23</v>
      </c>
      <c r="B22" s="11">
        <v>324220</v>
      </c>
      <c r="C22" s="12" t="s">
        <v>96</v>
      </c>
      <c r="D22" s="21" t="s">
        <v>285</v>
      </c>
      <c r="E22" s="5"/>
      <c r="F22" s="22" t="s">
        <v>97</v>
      </c>
      <c r="G22" s="23" t="s">
        <v>98</v>
      </c>
      <c r="H22" s="24" t="s">
        <v>286</v>
      </c>
      <c r="I22" s="13"/>
      <c r="J22" s="11"/>
      <c r="K22" s="25" t="s">
        <v>135</v>
      </c>
      <c r="L22" s="25" t="s">
        <v>259</v>
      </c>
      <c r="M22" s="14"/>
      <c r="N22" s="31"/>
      <c r="O22" s="11"/>
      <c r="P22" s="26" t="s">
        <v>221</v>
      </c>
      <c r="Q22" s="34" t="s">
        <v>136</v>
      </c>
      <c r="R22" s="11"/>
      <c r="S22" s="28">
        <v>1</v>
      </c>
      <c r="T22" s="11"/>
      <c r="U22" s="11">
        <v>8</v>
      </c>
      <c r="V22" s="29" t="s">
        <v>287</v>
      </c>
      <c r="W22" s="11"/>
      <c r="X22" s="14"/>
      <c r="Y22" s="14"/>
      <c r="Z22" s="14"/>
      <c r="AA22" s="14">
        <v>7400</v>
      </c>
      <c r="AB22" s="14">
        <f t="shared" si="2"/>
        <v>5550</v>
      </c>
      <c r="AC22" s="14">
        <f t="shared" si="3"/>
        <v>1850</v>
      </c>
      <c r="AD22" s="11"/>
      <c r="AL22" s="11"/>
      <c r="AM22" s="11"/>
      <c r="AN22" s="11"/>
      <c r="AO22" s="11"/>
      <c r="AP22" s="11"/>
      <c r="AQ22" s="11"/>
      <c r="AR22" s="11"/>
      <c r="AS22" s="11"/>
      <c r="AT22" s="11"/>
      <c r="AU22" s="11"/>
      <c r="AV22" s="11"/>
      <c r="AW22" s="7"/>
    </row>
    <row r="23" spans="1:49" s="51" customFormat="1" ht="150" x14ac:dyDescent="0.25">
      <c r="A23" s="36">
        <v>24</v>
      </c>
      <c r="B23" s="36">
        <v>359481</v>
      </c>
      <c r="C23" s="37" t="s">
        <v>103</v>
      </c>
      <c r="D23" s="38" t="s">
        <v>288</v>
      </c>
      <c r="E23" s="39"/>
      <c r="F23" s="40" t="s">
        <v>104</v>
      </c>
      <c r="G23" s="41" t="s">
        <v>105</v>
      </c>
      <c r="H23" s="42" t="s">
        <v>106</v>
      </c>
      <c r="I23" s="53"/>
      <c r="J23" s="36"/>
      <c r="K23" s="44" t="s">
        <v>289</v>
      </c>
      <c r="L23" s="44" t="s">
        <v>290</v>
      </c>
      <c r="M23" s="45"/>
      <c r="N23" s="46"/>
      <c r="O23" s="54" t="s">
        <v>291</v>
      </c>
      <c r="P23" s="47" t="s">
        <v>292</v>
      </c>
      <c r="Q23" s="48" t="s">
        <v>136</v>
      </c>
      <c r="R23" s="36"/>
      <c r="S23" s="49">
        <v>3</v>
      </c>
      <c r="T23" s="36"/>
      <c r="U23" s="36">
        <v>8</v>
      </c>
      <c r="V23" s="50" t="s">
        <v>293</v>
      </c>
      <c r="W23" s="36"/>
      <c r="X23" s="45"/>
      <c r="Y23" s="45"/>
      <c r="Z23" s="45"/>
      <c r="AA23" s="45">
        <v>27000</v>
      </c>
      <c r="AB23" s="45">
        <f t="shared" si="2"/>
        <v>20250</v>
      </c>
      <c r="AC23" s="45">
        <f t="shared" si="3"/>
        <v>6750</v>
      </c>
      <c r="AD23" s="36"/>
      <c r="AL23" s="36"/>
      <c r="AM23" s="36"/>
      <c r="AN23" s="36"/>
      <c r="AO23" s="36"/>
      <c r="AP23" s="36"/>
      <c r="AQ23" s="36"/>
      <c r="AR23" s="36"/>
      <c r="AS23" s="36"/>
      <c r="AT23" s="36"/>
      <c r="AU23" s="36"/>
      <c r="AV23" s="36"/>
      <c r="AW23" s="52"/>
    </row>
    <row r="24" spans="1:49" ht="345" x14ac:dyDescent="0.25">
      <c r="A24" s="11">
        <v>25</v>
      </c>
      <c r="B24" s="11">
        <v>353045</v>
      </c>
      <c r="C24" s="12" t="s">
        <v>109</v>
      </c>
      <c r="D24" s="21" t="s">
        <v>294</v>
      </c>
      <c r="E24" s="5"/>
      <c r="F24" s="22" t="s">
        <v>110</v>
      </c>
      <c r="G24" s="23" t="s">
        <v>111</v>
      </c>
      <c r="H24" s="24" t="s">
        <v>112</v>
      </c>
      <c r="I24" s="16"/>
      <c r="J24" s="11"/>
      <c r="K24" s="11"/>
      <c r="L24" s="25" t="s">
        <v>295</v>
      </c>
      <c r="M24" s="14"/>
      <c r="N24" s="31"/>
      <c r="O24" s="11"/>
      <c r="P24" s="26" t="s">
        <v>296</v>
      </c>
      <c r="Q24" s="34" t="s">
        <v>136</v>
      </c>
      <c r="R24" s="11"/>
      <c r="S24" s="28">
        <v>2</v>
      </c>
      <c r="T24" s="11"/>
      <c r="U24" s="11">
        <v>8</v>
      </c>
      <c r="V24" s="29" t="s">
        <v>297</v>
      </c>
      <c r="W24" s="11"/>
      <c r="X24" s="14"/>
      <c r="Y24" s="14"/>
      <c r="Z24" s="14"/>
      <c r="AA24" s="14">
        <v>9000</v>
      </c>
      <c r="AB24" s="14">
        <f t="shared" si="2"/>
        <v>6750</v>
      </c>
      <c r="AC24" s="14">
        <f t="shared" si="3"/>
        <v>2250</v>
      </c>
      <c r="AD24" s="11"/>
      <c r="AL24" s="11"/>
      <c r="AM24" s="11"/>
      <c r="AN24" s="11"/>
      <c r="AO24" s="11"/>
      <c r="AP24" s="11"/>
      <c r="AQ24" s="11"/>
      <c r="AR24" s="11"/>
      <c r="AS24" s="11"/>
      <c r="AT24" s="11"/>
      <c r="AU24" s="11"/>
      <c r="AV24" s="11"/>
      <c r="AW24" s="7"/>
    </row>
    <row r="25" spans="1:49" ht="105" x14ac:dyDescent="0.25">
      <c r="A25" s="11">
        <v>26</v>
      </c>
      <c r="B25" s="11">
        <v>346667</v>
      </c>
      <c r="C25" s="12" t="s">
        <v>298</v>
      </c>
      <c r="D25" s="21" t="s">
        <v>299</v>
      </c>
      <c r="E25" s="6"/>
      <c r="F25" s="22" t="s">
        <v>300</v>
      </c>
      <c r="G25" s="23" t="s">
        <v>301</v>
      </c>
      <c r="H25" s="24" t="s">
        <v>302</v>
      </c>
      <c r="I25" s="16"/>
      <c r="J25" s="11"/>
      <c r="K25" s="11"/>
      <c r="L25" s="25" t="s">
        <v>303</v>
      </c>
      <c r="M25" s="14"/>
      <c r="N25" s="31"/>
      <c r="O25" s="11"/>
      <c r="P25" s="26" t="s">
        <v>216</v>
      </c>
      <c r="Q25" s="34" t="s">
        <v>136</v>
      </c>
      <c r="R25" s="11"/>
      <c r="S25" s="28">
        <v>1</v>
      </c>
      <c r="T25" s="11"/>
      <c r="U25" s="11">
        <v>7</v>
      </c>
      <c r="V25" s="29" t="s">
        <v>304</v>
      </c>
      <c r="W25" s="11"/>
      <c r="X25" s="14"/>
      <c r="Y25" s="14"/>
      <c r="Z25" s="14"/>
      <c r="AA25" s="14">
        <v>6475</v>
      </c>
      <c r="AB25" s="14">
        <f t="shared" si="2"/>
        <v>4856.25</v>
      </c>
      <c r="AC25" s="14">
        <f t="shared" si="3"/>
        <v>1618.75</v>
      </c>
      <c r="AD25" s="11"/>
      <c r="AL25" s="11"/>
      <c r="AM25" s="11"/>
      <c r="AN25" s="11"/>
      <c r="AO25" s="11"/>
      <c r="AP25" s="11"/>
      <c r="AQ25" s="11"/>
      <c r="AR25" s="11"/>
      <c r="AS25" s="11"/>
      <c r="AT25" s="11"/>
      <c r="AU25" s="11"/>
      <c r="AV25" s="11"/>
      <c r="AW25" s="7"/>
    </row>
    <row r="26" spans="1:49" ht="409.5" x14ac:dyDescent="0.25">
      <c r="A26" s="11">
        <v>27</v>
      </c>
      <c r="B26" s="11">
        <v>248694</v>
      </c>
      <c r="C26" s="12" t="s">
        <v>116</v>
      </c>
      <c r="D26" s="21" t="s">
        <v>305</v>
      </c>
      <c r="E26" s="6"/>
      <c r="F26" s="22" t="s">
        <v>117</v>
      </c>
      <c r="G26" s="23" t="s">
        <v>118</v>
      </c>
      <c r="H26" s="24" t="s">
        <v>119</v>
      </c>
      <c r="I26" s="18"/>
      <c r="J26" s="11"/>
      <c r="K26" s="11"/>
      <c r="L26" s="25" t="s">
        <v>276</v>
      </c>
      <c r="M26" s="14"/>
      <c r="N26" s="27" t="s">
        <v>306</v>
      </c>
      <c r="O26" s="11"/>
      <c r="P26" s="26" t="s">
        <v>307</v>
      </c>
      <c r="Q26" s="20" t="s">
        <v>221</v>
      </c>
      <c r="R26" s="11"/>
      <c r="S26" s="28">
        <v>2</v>
      </c>
      <c r="T26" s="11"/>
      <c r="U26" s="11">
        <v>8</v>
      </c>
      <c r="V26" s="29" t="s">
        <v>308</v>
      </c>
      <c r="W26" s="11"/>
      <c r="X26" s="14"/>
      <c r="Y26" s="14"/>
      <c r="Z26" s="14"/>
      <c r="AA26" s="14">
        <v>20340</v>
      </c>
      <c r="AB26" s="14">
        <f t="shared" si="2"/>
        <v>15255</v>
      </c>
      <c r="AC26" s="14">
        <f t="shared" si="3"/>
        <v>5085</v>
      </c>
      <c r="AD26" s="11"/>
      <c r="AL26" s="11"/>
      <c r="AM26" s="11"/>
      <c r="AN26" s="11"/>
      <c r="AO26" s="11"/>
      <c r="AP26" s="11"/>
      <c r="AQ26" s="11"/>
      <c r="AR26" s="11"/>
      <c r="AS26" s="11"/>
      <c r="AT26" s="11"/>
      <c r="AU26" s="11"/>
      <c r="AV26" s="11"/>
      <c r="AW26" s="7"/>
    </row>
    <row r="27" spans="1:49" ht="75" x14ac:dyDescent="0.25">
      <c r="A27" s="11">
        <v>28</v>
      </c>
      <c r="B27" s="11" t="s">
        <v>204</v>
      </c>
      <c r="C27" s="12" t="s">
        <v>123</v>
      </c>
      <c r="D27" s="21" t="s">
        <v>309</v>
      </c>
      <c r="E27" s="11"/>
      <c r="F27" s="22" t="s">
        <v>124</v>
      </c>
      <c r="G27" s="23" t="s">
        <v>125</v>
      </c>
      <c r="H27" s="24" t="s">
        <v>126</v>
      </c>
      <c r="I27" s="11"/>
      <c r="J27" s="11"/>
      <c r="K27" s="11"/>
      <c r="L27" s="25" t="s">
        <v>310</v>
      </c>
      <c r="M27" s="14"/>
      <c r="N27" s="31"/>
      <c r="O27" s="11"/>
      <c r="P27" s="26" t="s">
        <v>221</v>
      </c>
      <c r="Q27" s="34" t="s">
        <v>129</v>
      </c>
      <c r="R27" s="11"/>
      <c r="S27" s="28">
        <v>1</v>
      </c>
      <c r="T27" s="11"/>
      <c r="U27" s="11">
        <v>8</v>
      </c>
      <c r="V27" s="29" t="s">
        <v>187</v>
      </c>
      <c r="W27" s="11"/>
      <c r="X27" s="14"/>
      <c r="Y27" s="14"/>
      <c r="Z27" s="14"/>
      <c r="AA27" s="14">
        <v>5800</v>
      </c>
      <c r="AB27" s="14">
        <f t="shared" si="2"/>
        <v>4350</v>
      </c>
      <c r="AC27" s="14">
        <f t="shared" si="3"/>
        <v>1450</v>
      </c>
      <c r="AD27" s="11"/>
      <c r="AL27" s="11"/>
      <c r="AM27" s="11"/>
      <c r="AN27" s="11"/>
      <c r="AO27" s="11"/>
      <c r="AP27" s="11"/>
      <c r="AQ27" s="11"/>
      <c r="AR27" s="11"/>
      <c r="AS27" s="11"/>
      <c r="AT27" s="11"/>
      <c r="AU27" s="11"/>
      <c r="AV27" s="11"/>
      <c r="AW27" s="11"/>
    </row>
    <row r="28" spans="1:49" s="51" customFormat="1" ht="120" x14ac:dyDescent="0.25">
      <c r="A28" s="36">
        <v>29</v>
      </c>
      <c r="B28" s="36">
        <v>349369</v>
      </c>
      <c r="C28" s="37" t="s">
        <v>311</v>
      </c>
      <c r="D28" s="38" t="s">
        <v>312</v>
      </c>
      <c r="E28" s="36"/>
      <c r="F28" s="40" t="s">
        <v>313</v>
      </c>
      <c r="G28" s="41" t="s">
        <v>314</v>
      </c>
      <c r="H28" s="42" t="s">
        <v>315</v>
      </c>
      <c r="I28" s="36"/>
      <c r="J28" s="36"/>
      <c r="K28" s="36"/>
      <c r="L28" s="44" t="s">
        <v>316</v>
      </c>
      <c r="M28" s="45"/>
      <c r="N28" s="46"/>
      <c r="O28" s="47" t="s">
        <v>317</v>
      </c>
      <c r="P28" s="56" t="s">
        <v>318</v>
      </c>
      <c r="Q28" s="48" t="s">
        <v>260</v>
      </c>
      <c r="R28" s="36"/>
      <c r="S28" s="49">
        <v>2</v>
      </c>
      <c r="T28" s="36"/>
      <c r="U28" s="36">
        <v>6</v>
      </c>
      <c r="V28" s="50" t="s">
        <v>319</v>
      </c>
      <c r="W28" s="36"/>
      <c r="X28" s="45"/>
      <c r="Y28" s="45"/>
      <c r="Z28" s="45"/>
      <c r="AA28" s="45">
        <v>8850</v>
      </c>
      <c r="AB28" s="45">
        <f t="shared" si="2"/>
        <v>6637.5</v>
      </c>
      <c r="AC28" s="45">
        <f t="shared" si="3"/>
        <v>2212.5</v>
      </c>
      <c r="AD28" s="36"/>
      <c r="AL28" s="36"/>
      <c r="AM28" s="36"/>
      <c r="AN28" s="36"/>
      <c r="AO28" s="36"/>
      <c r="AP28" s="36"/>
      <c r="AQ28" s="36"/>
      <c r="AR28" s="36"/>
      <c r="AS28" s="36"/>
      <c r="AT28" s="36"/>
      <c r="AU28" s="36"/>
      <c r="AV28" s="36"/>
      <c r="AW28" s="36"/>
    </row>
    <row r="29" spans="1:49" ht="60" x14ac:dyDescent="0.25">
      <c r="A29" s="11">
        <v>30</v>
      </c>
      <c r="B29" s="11">
        <v>337675</v>
      </c>
      <c r="C29" s="12" t="s">
        <v>130</v>
      </c>
      <c r="D29" s="21" t="s">
        <v>320</v>
      </c>
      <c r="E29" s="11"/>
      <c r="F29" s="22" t="s">
        <v>131</v>
      </c>
      <c r="G29" s="23" t="s">
        <v>132</v>
      </c>
      <c r="H29" s="24" t="s">
        <v>133</v>
      </c>
      <c r="I29" s="11"/>
      <c r="J29" s="11"/>
      <c r="K29" s="11"/>
      <c r="L29" s="25" t="s">
        <v>135</v>
      </c>
      <c r="M29" s="14"/>
      <c r="N29" s="31"/>
      <c r="O29" s="11"/>
      <c r="P29" s="26">
        <v>25</v>
      </c>
      <c r="Q29" s="34" t="s">
        <v>136</v>
      </c>
      <c r="R29" s="11"/>
      <c r="S29" s="28">
        <v>1</v>
      </c>
      <c r="T29" s="11"/>
      <c r="U29" s="11">
        <v>6</v>
      </c>
      <c r="V29" s="29" t="s">
        <v>261</v>
      </c>
      <c r="W29" s="11"/>
      <c r="X29" s="14"/>
      <c r="Y29" s="14"/>
      <c r="Z29" s="14"/>
      <c r="AA29" s="14">
        <v>3000</v>
      </c>
      <c r="AB29" s="14">
        <f t="shared" si="2"/>
        <v>2250</v>
      </c>
      <c r="AC29" s="14">
        <f t="shared" si="3"/>
        <v>750</v>
      </c>
      <c r="AD29" s="11"/>
      <c r="AL29" s="11"/>
      <c r="AM29" s="11"/>
      <c r="AN29" s="11"/>
      <c r="AO29" s="11"/>
      <c r="AP29" s="11"/>
      <c r="AQ29" s="11"/>
      <c r="AR29" s="11"/>
      <c r="AS29" s="11"/>
      <c r="AT29" s="11"/>
      <c r="AU29" s="11"/>
      <c r="AV29" s="11"/>
      <c r="AW29" s="11"/>
    </row>
    <row r="30" spans="1:49" ht="150" x14ac:dyDescent="0.25">
      <c r="A30" s="11">
        <v>31</v>
      </c>
      <c r="B30" s="11">
        <v>301430</v>
      </c>
      <c r="C30" s="12" t="s">
        <v>137</v>
      </c>
      <c r="D30" s="21" t="s">
        <v>321</v>
      </c>
      <c r="E30" s="11"/>
      <c r="F30" s="22" t="s">
        <v>322</v>
      </c>
      <c r="G30" s="23" t="s">
        <v>139</v>
      </c>
      <c r="H30" s="24" t="s">
        <v>140</v>
      </c>
      <c r="I30" s="11"/>
      <c r="J30" s="11"/>
      <c r="K30" s="11"/>
      <c r="L30" s="25" t="s">
        <v>323</v>
      </c>
      <c r="M30" s="14"/>
      <c r="N30" s="31"/>
      <c r="O30" s="11"/>
      <c r="P30" s="26" t="s">
        <v>324</v>
      </c>
      <c r="Q30" s="34" t="s">
        <v>143</v>
      </c>
      <c r="R30" s="11"/>
      <c r="S30" s="28">
        <v>3</v>
      </c>
      <c r="T30" s="11"/>
      <c r="U30" s="11">
        <v>8</v>
      </c>
      <c r="V30" s="29" t="s">
        <v>144</v>
      </c>
      <c r="W30" s="11"/>
      <c r="X30" s="14"/>
      <c r="Y30" s="14"/>
      <c r="Z30" s="14"/>
      <c r="AA30" s="14">
        <v>29996</v>
      </c>
      <c r="AB30" s="14">
        <f t="shared" si="2"/>
        <v>22497</v>
      </c>
      <c r="AC30" s="14">
        <f t="shared" si="3"/>
        <v>7499</v>
      </c>
      <c r="AD30" s="11"/>
      <c r="AL30" s="11"/>
      <c r="AM30" s="11"/>
      <c r="AN30" s="11"/>
      <c r="AO30" s="11"/>
      <c r="AP30" s="11"/>
      <c r="AQ30" s="11"/>
      <c r="AR30" s="11"/>
      <c r="AS30" s="11"/>
      <c r="AT30" s="11"/>
      <c r="AU30" s="11"/>
      <c r="AV30" s="11"/>
      <c r="AW30" s="11"/>
    </row>
  </sheetData>
  <hyperlinks>
    <hyperlink ref="H16" r:id="rId1" xr:uid="{6D53F0D4-6807-420D-A033-C52FE8E405E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A6F5E39A44F04F89E45FF2CAB2D231" ma:contentTypeVersion="18" ma:contentTypeDescription="Create a new document." ma:contentTypeScope="" ma:versionID="4216475474d83fb9c99b8a3c4cb0017a">
  <xsd:schema xmlns:xsd="http://www.w3.org/2001/XMLSchema" xmlns:xs="http://www.w3.org/2001/XMLSchema" xmlns:p="http://schemas.microsoft.com/office/2006/metadata/properties" xmlns:ns2="f8e38aaa-2514-4b62-bcb7-8e476af75d9a" xmlns:ns3="20e2bef3-9786-4dee-ae28-4a0f9d142097" targetNamespace="http://schemas.microsoft.com/office/2006/metadata/properties" ma:root="true" ma:fieldsID="92737ff2cee55a04ab109b3a0231fa8c" ns2:_="" ns3:_="">
    <xsd:import namespace="f8e38aaa-2514-4b62-bcb7-8e476af75d9a"/>
    <xsd:import namespace="20e2bef3-9786-4dee-ae28-4a0f9d1420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38aaa-2514-4b62-bcb7-8e476af75d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7725aa-a115-4173-8de3-4bc35a2462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2bef3-9786-4dee-ae28-4a0f9d1420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59f8df8-f2dd-4791-8fe4-18e6411abc4c}" ma:internalName="TaxCatchAll" ma:showField="CatchAllData" ma:web="20e2bef3-9786-4dee-ae28-4a0f9d1420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e38aaa-2514-4b62-bcb7-8e476af75d9a">
      <Terms xmlns="http://schemas.microsoft.com/office/infopath/2007/PartnerControls"/>
    </lcf76f155ced4ddcb4097134ff3c332f>
    <TaxCatchAll xmlns="20e2bef3-9786-4dee-ae28-4a0f9d1420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3EEE0-2A5D-476A-A9CE-BD14EF78B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38aaa-2514-4b62-bcb7-8e476af75d9a"/>
    <ds:schemaRef ds:uri="20e2bef3-9786-4dee-ae28-4a0f9d142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DA7384-923F-49E5-86B3-DA0813FD5DA6}">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f8e38aaa-2514-4b62-bcb7-8e476af75d9a"/>
    <ds:schemaRef ds:uri="http://schemas.openxmlformats.org/package/2006/metadata/core-properties"/>
    <ds:schemaRef ds:uri="http://schemas.microsoft.com/office/infopath/2007/PartnerControls"/>
    <ds:schemaRef ds:uri="20e2bef3-9786-4dee-ae28-4a0f9d142097"/>
    <ds:schemaRef ds:uri="http://purl.org/dc/dcmitype/"/>
  </ds:schemaRefs>
</ds:datastoreItem>
</file>

<file path=customXml/itemProps3.xml><?xml version="1.0" encoding="utf-8"?>
<ds:datastoreItem xmlns:ds="http://schemas.openxmlformats.org/officeDocument/2006/customXml" ds:itemID="{A88E7B4B-3C05-44D9-B041-3BDD0A663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HAF Clubs</vt:lpstr>
      <vt:lpstr>Number to use in invoice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HAF Club information - Christmas 2024</dc:title>
  <dc:subject/>
  <dc:creator>Laurie McGeoghegan</dc:creator>
  <cp:keywords/>
  <dc:description/>
  <cp:lastModifiedBy>Phillip Nduoyo</cp:lastModifiedBy>
  <cp:revision/>
  <dcterms:created xsi:type="dcterms:W3CDTF">2024-03-22T13:57:44Z</dcterms:created>
  <dcterms:modified xsi:type="dcterms:W3CDTF">2024-12-19T17:20:11Z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0x01010037A6F5E39A44F04F89E45FF2CAB2D231</vt:lpwstr>
  </property>
  <property fmtid="{D5CDD505-2E9C-101B-9397-08002B2CF9AE}" pid="3" name="MediaServiceImageTags">
    <vt:lpwstr/>
  </property>
</Properties>
</file>