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KELLY MACK STUFF/"/>
    </mc:Choice>
  </mc:AlternateContent>
  <xr:revisionPtr revIDLastSave="2604" documentId="13_ncr:1_{119A77B9-B2CD-4BE0-8787-2B3530A06D9D}" xr6:coauthVersionLast="47" xr6:coauthVersionMax="48" xr10:uidLastSave="{249EF122-C194-4B8A-A06E-D2839C2FE625}"/>
  <bookViews>
    <workbookView xWindow="-120" yWindow="-120" windowWidth="20730" windowHeight="11160" xr2:uid="{3209DBE9-1CDC-4CF4-AD6A-CEA6D8435122}"/>
  </bookViews>
  <sheets>
    <sheet name="Offer Data R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82" i="1"/>
  <c r="K67" i="1"/>
  <c r="K66" i="1"/>
  <c r="K59" i="1"/>
  <c r="K51" i="1"/>
  <c r="K43" i="1"/>
  <c r="K36" i="1"/>
  <c r="K23" i="1"/>
  <c r="K15" i="1"/>
  <c r="K5" i="1"/>
  <c r="K75" i="1"/>
  <c r="K76" i="1"/>
  <c r="K77" i="1"/>
  <c r="K78" i="1"/>
  <c r="K79" i="1"/>
  <c r="K80" i="1"/>
  <c r="K81" i="1"/>
  <c r="K74" i="1"/>
  <c r="J83" i="1"/>
  <c r="I83" i="1"/>
  <c r="K60" i="1"/>
  <c r="K61" i="1"/>
  <c r="K62" i="1"/>
  <c r="K63" i="1"/>
  <c r="K64" i="1"/>
  <c r="K65" i="1"/>
  <c r="K68" i="1"/>
  <c r="K69" i="1"/>
  <c r="K70" i="1"/>
  <c r="J71" i="1"/>
  <c r="I71" i="1"/>
  <c r="K44" i="1"/>
  <c r="K45" i="1"/>
  <c r="K46" i="1"/>
  <c r="K47" i="1"/>
  <c r="K48" i="1"/>
  <c r="K49" i="1"/>
  <c r="K50" i="1"/>
  <c r="K52" i="1"/>
  <c r="K53" i="1"/>
  <c r="K54" i="1"/>
  <c r="K55" i="1"/>
  <c r="K42" i="1"/>
  <c r="J56" i="1"/>
  <c r="I56" i="1"/>
  <c r="I39" i="1"/>
  <c r="J39" i="1"/>
  <c r="K31" i="1"/>
  <c r="K32" i="1"/>
  <c r="K33" i="1"/>
  <c r="K34" i="1"/>
  <c r="K35" i="1"/>
  <c r="K37" i="1"/>
  <c r="K38" i="1"/>
  <c r="K30" i="1"/>
  <c r="K12" i="1"/>
  <c r="K20" i="1"/>
  <c r="K21" i="1"/>
  <c r="K22" i="1"/>
  <c r="K24" i="1"/>
  <c r="K25" i="1"/>
  <c r="K26" i="1"/>
  <c r="K19" i="1"/>
  <c r="I27" i="1"/>
  <c r="I16" i="1"/>
  <c r="K3" i="1"/>
  <c r="K4" i="1"/>
  <c r="K6" i="1"/>
  <c r="K7" i="1"/>
  <c r="K8" i="1"/>
  <c r="K9" i="1"/>
  <c r="K10" i="1"/>
  <c r="K11" i="1"/>
  <c r="K13" i="1"/>
  <c r="K14" i="1"/>
  <c r="J27" i="1"/>
  <c r="J16" i="1"/>
  <c r="K71" i="1" l="1"/>
  <c r="K56" i="1"/>
  <c r="K27" i="1"/>
  <c r="K39" i="1"/>
  <c r="K83" i="1"/>
  <c r="K16" i="1"/>
  <c r="B39" i="1"/>
  <c r="H39" i="1"/>
  <c r="G39" i="1"/>
  <c r="F39" i="1"/>
  <c r="E39" i="1"/>
  <c r="D39" i="1"/>
  <c r="C39" i="1"/>
  <c r="B83" i="1"/>
  <c r="B88" i="1" l="1"/>
  <c r="E83" i="1"/>
  <c r="F83" i="1"/>
  <c r="G83" i="1"/>
  <c r="H83" i="1"/>
  <c r="D83" i="1"/>
  <c r="C83" i="1"/>
  <c r="C16" i="1" l="1"/>
  <c r="D16" i="1"/>
  <c r="E16" i="1"/>
  <c r="F16" i="1"/>
  <c r="G16" i="1"/>
  <c r="H16" i="1"/>
  <c r="C27" i="1"/>
  <c r="D27" i="1"/>
  <c r="E27" i="1"/>
  <c r="F27" i="1"/>
  <c r="G27" i="1"/>
  <c r="H27" i="1"/>
  <c r="C56" i="1"/>
  <c r="D56" i="1"/>
  <c r="E56" i="1"/>
  <c r="F56" i="1"/>
  <c r="G56" i="1"/>
  <c r="H56" i="1"/>
  <c r="C71" i="1"/>
  <c r="D71" i="1"/>
  <c r="E71" i="1"/>
  <c r="F71" i="1"/>
  <c r="G71" i="1"/>
  <c r="H71" i="1"/>
  <c r="B71" i="1" l="1"/>
  <c r="B56" i="1"/>
  <c r="B27" i="1"/>
  <c r="B16" i="1"/>
  <c r="B87" i="1" l="1"/>
</calcChain>
</file>

<file path=xl/sharedStrings.xml><?xml version="1.0" encoding="utf-8"?>
<sst xmlns="http://schemas.openxmlformats.org/spreadsheetml/2006/main" count="212" uniqueCount="87">
  <si>
    <t>School Name</t>
  </si>
  <si>
    <t>PAN</t>
  </si>
  <si>
    <t>1st Preference</t>
  </si>
  <si>
    <t>2nd Preference</t>
  </si>
  <si>
    <t>3rd Preference</t>
  </si>
  <si>
    <t>4th Preference</t>
  </si>
  <si>
    <t>5th Preference</t>
  </si>
  <si>
    <t>6th Preference</t>
  </si>
  <si>
    <t>Allocation</t>
  </si>
  <si>
    <t>Reserved for SEN</t>
  </si>
  <si>
    <t>Grand Total</t>
  </si>
  <si>
    <t>Catchment Area</t>
  </si>
  <si>
    <t>Christchurch CofE School</t>
  </si>
  <si>
    <t>Bethnal Green</t>
  </si>
  <si>
    <t>Columbia Primary School</t>
  </si>
  <si>
    <t>Elizabeth Selby Infants School</t>
  </si>
  <si>
    <t>Hague Primary School</t>
  </si>
  <si>
    <t>Kobi Nazrul Primary School</t>
  </si>
  <si>
    <t>Mowlem Primary School</t>
  </si>
  <si>
    <t>Osmani Primary School</t>
  </si>
  <si>
    <t>St Anne’s and Guardian Angels Primary School</t>
  </si>
  <si>
    <t>St Elizabeth Catholic Primary School</t>
  </si>
  <si>
    <t>St John's Church of England Primary School</t>
  </si>
  <si>
    <t>Stewart Headlam Primary School</t>
  </si>
  <si>
    <t>Thomas Buxton Primary School</t>
  </si>
  <si>
    <t>Virginia Primary School</t>
  </si>
  <si>
    <t>William Davis Primary School</t>
  </si>
  <si>
    <t>Total</t>
  </si>
  <si>
    <t>Bonner Primary School Mile End</t>
  </si>
  <si>
    <t>Bow</t>
  </si>
  <si>
    <t>Chisenhale Primary School</t>
  </si>
  <si>
    <t>Malmesbury Primary School</t>
  </si>
  <si>
    <t>Old Ford Primary - A Paradigm Academy</t>
  </si>
  <si>
    <t>Old Palace Primary School</t>
  </si>
  <si>
    <t>Olga Primary School</t>
  </si>
  <si>
    <t>St Agnes RC Primary School</t>
  </si>
  <si>
    <t>Wellington Primary School</t>
  </si>
  <si>
    <t>Arnhem Wharf</t>
  </si>
  <si>
    <t>Isle of Dogs</t>
  </si>
  <si>
    <t>Canary Wharf College East Ferry</t>
  </si>
  <si>
    <t>Canary Wharf College Glenworth</t>
  </si>
  <si>
    <t>Cubitt Town Infants School</t>
  </si>
  <si>
    <t>Harbinger Primary School</t>
  </si>
  <si>
    <t>Seven Mills Primary School</t>
  </si>
  <si>
    <t>St Edmund's Catholic School</t>
  </si>
  <si>
    <t xml:space="preserve">St Luke's Church of England Primary School </t>
  </si>
  <si>
    <t>Wood Wharf Primary School</t>
  </si>
  <si>
    <t>Bygrove Primary School Academy</t>
  </si>
  <si>
    <t>Poplar</t>
  </si>
  <si>
    <t>Culloden Primary - A Paradigm Academy</t>
  </si>
  <si>
    <t>Cyril Jackson Primary School</t>
  </si>
  <si>
    <t>Lansbury Lawrence Primary School</t>
  </si>
  <si>
    <t>Manorfield Primary School</t>
  </si>
  <si>
    <t>Marner Primary School</t>
  </si>
  <si>
    <t>Mayflower Primary School</t>
  </si>
  <si>
    <t>Our Lady and St Joseph Catholic Primary School</t>
  </si>
  <si>
    <t>St Paul with St Luke CofE Primary School</t>
  </si>
  <si>
    <t>St Paul's Way Trust School Academy</t>
  </si>
  <si>
    <t>St Saviour's Church of England Primary School</t>
  </si>
  <si>
    <t>Stebon Primary School Academy</t>
  </si>
  <si>
    <t>The Clara Grant Primary School Academy</t>
  </si>
  <si>
    <t>Woolmore Primary School</t>
  </si>
  <si>
    <t>Bangabandhu Primary School</t>
  </si>
  <si>
    <t>Stepney</t>
  </si>
  <si>
    <t>Ben Jonson Primary School</t>
  </si>
  <si>
    <t>Bonner Primary School Bethnal Green</t>
  </si>
  <si>
    <t>Cayley Primary School</t>
  </si>
  <si>
    <t>Globe Primary School</t>
  </si>
  <si>
    <t>Halley Primary School</t>
  </si>
  <si>
    <t>John Scurr Primary School</t>
  </si>
  <si>
    <t>Marion Richardson Primary School</t>
  </si>
  <si>
    <t>Sir William Burrough Primary School Academy</t>
  </si>
  <si>
    <t>Solebay Primary - A Paradigm Academy</t>
  </si>
  <si>
    <t>Stepney Park Primary School</t>
  </si>
  <si>
    <t>The Stepney Greencoat Church of England Primary School</t>
  </si>
  <si>
    <t>Bigland Green Primary School</t>
  </si>
  <si>
    <t>Wapping</t>
  </si>
  <si>
    <t>Blue Gate Fields Infant</t>
  </si>
  <si>
    <t>Canon Barnett Primary School</t>
  </si>
  <si>
    <t>English Martyrs Roman Catholic Primary School</t>
  </si>
  <si>
    <t>Harry Gosling Primary School</t>
  </si>
  <si>
    <t>Hermitage Primary School</t>
  </si>
  <si>
    <t>St Mary and St Michael Primary School</t>
  </si>
  <si>
    <t>St Paul's Whitechapel Church of England Primary School</t>
  </si>
  <si>
    <t>St Peter's London Docks CofE Primary School</t>
  </si>
  <si>
    <t>Current capacity in TH schools</t>
  </si>
  <si>
    <t>Total number of offers (inc 12 SEN reserved places)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</si>
</sst>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288F-B6CD-48DF-85D2-69D59AC8046A}">
  <dimension ref="A1:L88"/>
  <sheetViews>
    <sheetView tabSelected="1" zoomScale="90" zoomScaleNormal="90" workbookViewId="0">
      <selection activeCell="J27" sqref="J27"/>
    </sheetView>
  </sheetViews>
  <sheetFormatPr defaultRowHeight="15" x14ac:dyDescent="0.25"/>
  <cols>
    <col min="1" max="1" width="53.42578125" customWidth="1"/>
    <col min="2" max="2" width="9.140625" style="7"/>
    <col min="3" max="3" width="14" style="8" bestFit="1" customWidth="1"/>
    <col min="4" max="4" width="14.7109375" style="8" bestFit="1" customWidth="1"/>
    <col min="5" max="8" width="14.28515625" style="8" bestFit="1" customWidth="1"/>
    <col min="9" max="9" width="14.28515625" style="8" customWidth="1"/>
    <col min="10" max="10" width="16.28515625" style="8" bestFit="1" customWidth="1"/>
    <col min="11" max="11" width="11.140625" style="7" bestFit="1" customWidth="1"/>
    <col min="12" max="12" width="15.28515625" style="8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3" t="s">
        <v>12</v>
      </c>
      <c r="B2" s="2">
        <v>30</v>
      </c>
      <c r="C2" s="4">
        <v>13</v>
      </c>
      <c r="D2" s="4">
        <v>0</v>
      </c>
      <c r="E2" s="4">
        <v>0</v>
      </c>
      <c r="F2" s="4">
        <v>0</v>
      </c>
      <c r="G2" s="4">
        <v>0</v>
      </c>
      <c r="H2" s="4">
        <v>1</v>
      </c>
      <c r="I2" s="4">
        <v>0</v>
      </c>
      <c r="J2" s="4">
        <v>0</v>
      </c>
      <c r="K2" s="2">
        <f>SUM(C2:J2)</f>
        <v>14</v>
      </c>
      <c r="L2" s="4" t="s">
        <v>13</v>
      </c>
    </row>
    <row r="3" spans="1:12" x14ac:dyDescent="0.25">
      <c r="A3" s="3" t="s">
        <v>14</v>
      </c>
      <c r="B3" s="2">
        <v>60</v>
      </c>
      <c r="C3" s="4">
        <v>56</v>
      </c>
      <c r="D3" s="4">
        <v>2</v>
      </c>
      <c r="E3" s="4">
        <v>1</v>
      </c>
      <c r="F3" s="4">
        <v>0</v>
      </c>
      <c r="G3" s="4">
        <v>0</v>
      </c>
      <c r="H3" s="4">
        <v>0</v>
      </c>
      <c r="I3" s="4">
        <v>0</v>
      </c>
      <c r="J3" s="4">
        <v>1</v>
      </c>
      <c r="K3" s="2">
        <f t="shared" ref="K3:K14" si="0">SUM(C3:J3)</f>
        <v>60</v>
      </c>
      <c r="L3" s="4" t="s">
        <v>13</v>
      </c>
    </row>
    <row r="4" spans="1:12" x14ac:dyDescent="0.25">
      <c r="A4" s="3" t="s">
        <v>15</v>
      </c>
      <c r="B4" s="2">
        <v>60</v>
      </c>
      <c r="C4" s="4">
        <v>52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2">
        <f t="shared" si="0"/>
        <v>52</v>
      </c>
      <c r="L4" s="4" t="s">
        <v>13</v>
      </c>
    </row>
    <row r="5" spans="1:12" x14ac:dyDescent="0.25">
      <c r="A5" s="3" t="s">
        <v>16</v>
      </c>
      <c r="B5" s="2">
        <v>30</v>
      </c>
      <c r="C5" s="4">
        <v>21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1</v>
      </c>
      <c r="K5" s="2">
        <f>SUM(C5:J5)</f>
        <v>23</v>
      </c>
      <c r="L5" s="4" t="s">
        <v>13</v>
      </c>
    </row>
    <row r="6" spans="1:12" x14ac:dyDescent="0.25">
      <c r="A6" s="3" t="s">
        <v>17</v>
      </c>
      <c r="B6" s="2">
        <v>30</v>
      </c>
      <c r="C6" s="4">
        <v>25</v>
      </c>
      <c r="D6" s="4">
        <v>4</v>
      </c>
      <c r="E6" s="4">
        <v>0</v>
      </c>
      <c r="F6" s="4">
        <v>0</v>
      </c>
      <c r="G6" s="4">
        <v>0</v>
      </c>
      <c r="H6" s="4">
        <v>0</v>
      </c>
      <c r="I6" s="4">
        <v>1</v>
      </c>
      <c r="J6" s="4">
        <v>0</v>
      </c>
      <c r="K6" s="2">
        <f t="shared" si="0"/>
        <v>30</v>
      </c>
      <c r="L6" s="4" t="s">
        <v>13</v>
      </c>
    </row>
    <row r="7" spans="1:12" x14ac:dyDescent="0.25">
      <c r="A7" s="3" t="s">
        <v>18</v>
      </c>
      <c r="B7" s="2">
        <v>30</v>
      </c>
      <c r="C7" s="4">
        <v>25</v>
      </c>
      <c r="D7" s="4">
        <v>2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2">
        <f t="shared" si="0"/>
        <v>27</v>
      </c>
      <c r="L7" s="4" t="s">
        <v>13</v>
      </c>
    </row>
    <row r="8" spans="1:12" x14ac:dyDescent="0.25">
      <c r="A8" s="3" t="s">
        <v>19</v>
      </c>
      <c r="B8" s="2">
        <v>60</v>
      </c>
      <c r="C8" s="4">
        <v>49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2">
        <f t="shared" si="0"/>
        <v>50</v>
      </c>
      <c r="L8" s="4" t="s">
        <v>13</v>
      </c>
    </row>
    <row r="9" spans="1:12" x14ac:dyDescent="0.25">
      <c r="A9" s="3" t="s">
        <v>20</v>
      </c>
      <c r="B9" s="2">
        <v>60</v>
      </c>
      <c r="C9" s="4">
        <v>21</v>
      </c>
      <c r="D9" s="4">
        <v>2</v>
      </c>
      <c r="E9" s="4">
        <v>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2">
        <f t="shared" si="0"/>
        <v>24</v>
      </c>
      <c r="L9" s="4" t="s">
        <v>13</v>
      </c>
    </row>
    <row r="10" spans="1:12" x14ac:dyDescent="0.25">
      <c r="A10" s="3" t="s">
        <v>21</v>
      </c>
      <c r="B10" s="2">
        <v>60</v>
      </c>
      <c r="C10" s="4">
        <v>30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2">
        <f t="shared" si="0"/>
        <v>31</v>
      </c>
      <c r="L10" s="4" t="s">
        <v>13</v>
      </c>
    </row>
    <row r="11" spans="1:12" x14ac:dyDescent="0.25">
      <c r="A11" s="3" t="s">
        <v>22</v>
      </c>
      <c r="B11" s="2">
        <v>30</v>
      </c>
      <c r="C11" s="4">
        <v>12</v>
      </c>
      <c r="D11" s="4">
        <v>2</v>
      </c>
      <c r="E11" s="4">
        <v>0</v>
      </c>
      <c r="F11" s="4">
        <v>0</v>
      </c>
      <c r="G11" s="4">
        <v>0</v>
      </c>
      <c r="H11" s="4">
        <v>0</v>
      </c>
      <c r="I11" s="4">
        <v>3</v>
      </c>
      <c r="J11" s="4">
        <v>0</v>
      </c>
      <c r="K11" s="2">
        <f t="shared" si="0"/>
        <v>17</v>
      </c>
      <c r="L11" s="4" t="s">
        <v>13</v>
      </c>
    </row>
    <row r="12" spans="1:12" x14ac:dyDescent="0.25">
      <c r="A12" s="3" t="s">
        <v>23</v>
      </c>
      <c r="B12" s="2">
        <v>30</v>
      </c>
      <c r="C12" s="8">
        <v>21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2">
        <f>SUM(C12:J12)</f>
        <v>22</v>
      </c>
      <c r="L12" s="4" t="s">
        <v>13</v>
      </c>
    </row>
    <row r="13" spans="1:12" x14ac:dyDescent="0.25">
      <c r="A13" s="3" t="s">
        <v>24</v>
      </c>
      <c r="B13" s="2">
        <v>60</v>
      </c>
      <c r="C13" s="4">
        <v>48</v>
      </c>
      <c r="D13" s="4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2">
        <f>SUM(C13:J13)</f>
        <v>49</v>
      </c>
      <c r="L13" s="4" t="s">
        <v>13</v>
      </c>
    </row>
    <row r="14" spans="1:12" x14ac:dyDescent="0.25">
      <c r="A14" s="3" t="s">
        <v>25</v>
      </c>
      <c r="B14" s="2">
        <v>30</v>
      </c>
      <c r="C14" s="4">
        <v>28</v>
      </c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2">
        <f t="shared" si="0"/>
        <v>30</v>
      </c>
      <c r="L14" s="4" t="s">
        <v>13</v>
      </c>
    </row>
    <row r="15" spans="1:12" x14ac:dyDescent="0.25">
      <c r="A15" s="3" t="s">
        <v>26</v>
      </c>
      <c r="B15" s="2">
        <v>30</v>
      </c>
      <c r="C15" s="4">
        <v>20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</v>
      </c>
      <c r="K15" s="2">
        <f>SUM(C15:J15)</f>
        <v>21</v>
      </c>
      <c r="L15" s="4" t="s">
        <v>13</v>
      </c>
    </row>
    <row r="16" spans="1:12" x14ac:dyDescent="0.25">
      <c r="A16" s="5" t="s">
        <v>27</v>
      </c>
      <c r="B16" s="2">
        <f t="shared" ref="B16:H16" si="1">SUM(B2:B15)</f>
        <v>600</v>
      </c>
      <c r="C16" s="2">
        <f t="shared" si="1"/>
        <v>421</v>
      </c>
      <c r="D16" s="2">
        <f t="shared" si="1"/>
        <v>16</v>
      </c>
      <c r="E16" s="2">
        <f t="shared" si="1"/>
        <v>2</v>
      </c>
      <c r="F16" s="2">
        <f t="shared" si="1"/>
        <v>1</v>
      </c>
      <c r="G16" s="2">
        <f t="shared" si="1"/>
        <v>0</v>
      </c>
      <c r="H16" s="2">
        <f t="shared" si="1"/>
        <v>1</v>
      </c>
      <c r="I16" s="2">
        <f>SUM(I2:I15)</f>
        <v>6</v>
      </c>
      <c r="J16" s="2">
        <f>SUM(J2:J15)</f>
        <v>3</v>
      </c>
      <c r="K16" s="2">
        <f>SUM(K2:K15)</f>
        <v>450</v>
      </c>
      <c r="L16" s="4"/>
    </row>
    <row r="17" spans="1:12" x14ac:dyDescent="0.25">
      <c r="A17" s="6"/>
    </row>
    <row r="18" spans="1:12" x14ac:dyDescent="0.25">
      <c r="A18" s="1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</row>
    <row r="19" spans="1:12" x14ac:dyDescent="0.25">
      <c r="A19" s="3" t="s">
        <v>28</v>
      </c>
      <c r="B19" s="2">
        <v>60</v>
      </c>
      <c r="C19" s="4">
        <v>31</v>
      </c>
      <c r="D19" s="4">
        <v>1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2">
        <f t="shared" ref="K19:K26" si="2">SUM(C19:J19)</f>
        <v>33</v>
      </c>
      <c r="L19" s="4" t="s">
        <v>29</v>
      </c>
    </row>
    <row r="20" spans="1:12" s="13" customFormat="1" x14ac:dyDescent="0.25">
      <c r="A20" s="10" t="s">
        <v>30</v>
      </c>
      <c r="B20" s="11">
        <v>45</v>
      </c>
      <c r="C20" s="12">
        <v>36</v>
      </c>
      <c r="D20" s="12">
        <v>7</v>
      </c>
      <c r="E20" s="12">
        <v>2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1">
        <f t="shared" si="2"/>
        <v>45</v>
      </c>
      <c r="L20" s="12" t="s">
        <v>29</v>
      </c>
    </row>
    <row r="21" spans="1:12" s="13" customFormat="1" x14ac:dyDescent="0.25">
      <c r="A21" s="10" t="s">
        <v>31</v>
      </c>
      <c r="B21" s="11">
        <v>60</v>
      </c>
      <c r="C21" s="12">
        <v>49</v>
      </c>
      <c r="D21" s="12">
        <v>5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1">
        <f t="shared" si="2"/>
        <v>56</v>
      </c>
      <c r="L21" s="12" t="s">
        <v>29</v>
      </c>
    </row>
    <row r="22" spans="1:12" s="13" customFormat="1" x14ac:dyDescent="0.25">
      <c r="A22" s="10" t="s">
        <v>32</v>
      </c>
      <c r="B22" s="11">
        <v>90</v>
      </c>
      <c r="C22" s="12">
        <v>77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2</v>
      </c>
      <c r="J22" s="12">
        <v>0</v>
      </c>
      <c r="K22" s="11">
        <f t="shared" si="2"/>
        <v>80</v>
      </c>
      <c r="L22" s="12" t="s">
        <v>29</v>
      </c>
    </row>
    <row r="23" spans="1:12" s="13" customFormat="1" x14ac:dyDescent="0.25">
      <c r="A23" s="10" t="s">
        <v>33</v>
      </c>
      <c r="B23" s="11">
        <v>60</v>
      </c>
      <c r="C23" s="12">
        <v>51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2</v>
      </c>
      <c r="J23" s="12">
        <v>1</v>
      </c>
      <c r="K23" s="11">
        <f>SUM(C23:J23)</f>
        <v>55</v>
      </c>
      <c r="L23" s="12" t="s">
        <v>29</v>
      </c>
    </row>
    <row r="24" spans="1:12" s="13" customFormat="1" x14ac:dyDescent="0.25">
      <c r="A24" s="10" t="s">
        <v>34</v>
      </c>
      <c r="B24" s="11">
        <v>60</v>
      </c>
      <c r="C24" s="12">
        <v>60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1">
        <f t="shared" si="2"/>
        <v>60</v>
      </c>
      <c r="L24" s="12" t="s">
        <v>29</v>
      </c>
    </row>
    <row r="25" spans="1:12" s="13" customFormat="1" x14ac:dyDescent="0.25">
      <c r="A25" s="10" t="s">
        <v>35</v>
      </c>
      <c r="B25" s="11">
        <v>30</v>
      </c>
      <c r="C25" s="12">
        <v>30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1">
        <f t="shared" si="2"/>
        <v>31</v>
      </c>
      <c r="L25" s="12" t="s">
        <v>29</v>
      </c>
    </row>
    <row r="26" spans="1:12" s="13" customFormat="1" x14ac:dyDescent="0.25">
      <c r="A26" s="10" t="s">
        <v>36</v>
      </c>
      <c r="B26" s="11">
        <v>60</v>
      </c>
      <c r="C26" s="12">
        <v>46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1</v>
      </c>
      <c r="K26" s="11">
        <f t="shared" si="2"/>
        <v>48</v>
      </c>
      <c r="L26" s="12" t="s">
        <v>29</v>
      </c>
    </row>
    <row r="27" spans="1:12" x14ac:dyDescent="0.25">
      <c r="A27" s="5" t="s">
        <v>27</v>
      </c>
      <c r="B27" s="2">
        <f>SUM(B19:B26)</f>
        <v>465</v>
      </c>
      <c r="C27" s="2">
        <f t="shared" ref="C27:H27" si="3">SUM(C19:C26)</f>
        <v>380</v>
      </c>
      <c r="D27" s="2">
        <f t="shared" si="3"/>
        <v>16</v>
      </c>
      <c r="E27" s="2">
        <f t="shared" si="3"/>
        <v>5</v>
      </c>
      <c r="F27" s="2">
        <f t="shared" si="3"/>
        <v>1</v>
      </c>
      <c r="G27" s="2">
        <f t="shared" si="3"/>
        <v>0</v>
      </c>
      <c r="H27" s="2">
        <f t="shared" si="3"/>
        <v>0</v>
      </c>
      <c r="I27" s="2">
        <f>SUM(I19:I26)</f>
        <v>4</v>
      </c>
      <c r="J27" s="2">
        <f>SUM(J19:J26)</f>
        <v>2</v>
      </c>
      <c r="K27" s="2">
        <f>SUM(K19:K26)</f>
        <v>408</v>
      </c>
      <c r="L27" s="4"/>
    </row>
    <row r="28" spans="1:12" x14ac:dyDescent="0.25">
      <c r="A28" s="6"/>
    </row>
    <row r="29" spans="1:12" x14ac:dyDescent="0.25">
      <c r="A29" s="1" t="s">
        <v>0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I29" s="2" t="s">
        <v>8</v>
      </c>
      <c r="J29" s="2" t="s">
        <v>9</v>
      </c>
      <c r="K29" s="2" t="s">
        <v>10</v>
      </c>
      <c r="L29" s="2" t="s">
        <v>11</v>
      </c>
    </row>
    <row r="30" spans="1:12" x14ac:dyDescent="0.25">
      <c r="A30" s="3" t="s">
        <v>37</v>
      </c>
      <c r="B30" s="2">
        <v>90</v>
      </c>
      <c r="C30" s="4">
        <v>58</v>
      </c>
      <c r="D30" s="4">
        <v>15</v>
      </c>
      <c r="E30" s="4">
        <v>6</v>
      </c>
      <c r="F30" s="4">
        <v>0</v>
      </c>
      <c r="G30" s="4">
        <v>0</v>
      </c>
      <c r="H30" s="4">
        <v>0</v>
      </c>
      <c r="I30" s="4">
        <v>3</v>
      </c>
      <c r="J30" s="4">
        <v>0</v>
      </c>
      <c r="K30" s="2">
        <f t="shared" ref="K30:K38" si="4">SUM(C30:J30)</f>
        <v>82</v>
      </c>
      <c r="L30" s="4" t="s">
        <v>38</v>
      </c>
    </row>
    <row r="31" spans="1:12" x14ac:dyDescent="0.25">
      <c r="A31" s="3" t="s">
        <v>39</v>
      </c>
      <c r="B31" s="2">
        <v>48</v>
      </c>
      <c r="C31" s="4">
        <v>49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2">
        <f t="shared" si="4"/>
        <v>49</v>
      </c>
      <c r="L31" s="4" t="s">
        <v>38</v>
      </c>
    </row>
    <row r="32" spans="1:12" x14ac:dyDescent="0.25">
      <c r="A32" s="3" t="s">
        <v>40</v>
      </c>
      <c r="B32" s="2">
        <v>48</v>
      </c>
      <c r="C32" s="4">
        <v>33</v>
      </c>
      <c r="D32" s="4">
        <v>11</v>
      </c>
      <c r="E32" s="4">
        <v>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2">
        <f t="shared" si="4"/>
        <v>46</v>
      </c>
      <c r="L32" s="4" t="s">
        <v>38</v>
      </c>
    </row>
    <row r="33" spans="1:12" s="13" customFormat="1" x14ac:dyDescent="0.25">
      <c r="A33" s="10" t="s">
        <v>41</v>
      </c>
      <c r="B33" s="11">
        <v>90</v>
      </c>
      <c r="C33" s="12">
        <v>77</v>
      </c>
      <c r="D33" s="12">
        <v>2</v>
      </c>
      <c r="E33" s="12">
        <v>1</v>
      </c>
      <c r="F33" s="12">
        <v>1</v>
      </c>
      <c r="G33" s="12">
        <v>0</v>
      </c>
      <c r="H33" s="12">
        <v>0</v>
      </c>
      <c r="I33" s="12">
        <v>4</v>
      </c>
      <c r="J33" s="12">
        <v>0</v>
      </c>
      <c r="K33" s="11">
        <f t="shared" si="4"/>
        <v>85</v>
      </c>
      <c r="L33" s="12" t="s">
        <v>38</v>
      </c>
    </row>
    <row r="34" spans="1:12" s="13" customFormat="1" x14ac:dyDescent="0.25">
      <c r="A34" s="10" t="s">
        <v>42</v>
      </c>
      <c r="B34" s="11">
        <v>45</v>
      </c>
      <c r="C34" s="12">
        <v>43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1">
        <f t="shared" si="4"/>
        <v>44</v>
      </c>
      <c r="L34" s="12" t="s">
        <v>38</v>
      </c>
    </row>
    <row r="35" spans="1:12" s="13" customFormat="1" x14ac:dyDescent="0.25">
      <c r="A35" s="10" t="s">
        <v>43</v>
      </c>
      <c r="B35" s="11">
        <v>30</v>
      </c>
      <c r="C35" s="12">
        <v>29</v>
      </c>
      <c r="D35" s="12">
        <v>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1">
        <f t="shared" si="4"/>
        <v>30</v>
      </c>
      <c r="L35" s="12" t="s">
        <v>38</v>
      </c>
    </row>
    <row r="36" spans="1:12" s="13" customFormat="1" x14ac:dyDescent="0.25">
      <c r="A36" s="10" t="s">
        <v>44</v>
      </c>
      <c r="B36" s="11">
        <v>30</v>
      </c>
      <c r="C36" s="12">
        <v>28</v>
      </c>
      <c r="D36" s="12">
        <v>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1</v>
      </c>
      <c r="K36" s="11">
        <f>SUM(C36:J36)</f>
        <v>30</v>
      </c>
      <c r="L36" s="12" t="s">
        <v>38</v>
      </c>
    </row>
    <row r="37" spans="1:12" x14ac:dyDescent="0.25">
      <c r="A37" s="3" t="s">
        <v>45</v>
      </c>
      <c r="B37" s="2">
        <v>60</v>
      </c>
      <c r="C37" s="4">
        <v>44</v>
      </c>
      <c r="D37" s="4">
        <v>5</v>
      </c>
      <c r="E37" s="4">
        <v>8</v>
      </c>
      <c r="F37" s="4">
        <v>3</v>
      </c>
      <c r="G37" s="4">
        <v>0</v>
      </c>
      <c r="H37" s="4">
        <v>0</v>
      </c>
      <c r="I37" s="4">
        <v>0</v>
      </c>
      <c r="J37" s="4">
        <v>0</v>
      </c>
      <c r="K37" s="2">
        <f t="shared" si="4"/>
        <v>60</v>
      </c>
      <c r="L37" s="4" t="s">
        <v>38</v>
      </c>
    </row>
    <row r="38" spans="1:12" s="13" customFormat="1" x14ac:dyDescent="0.25">
      <c r="A38" s="10" t="s">
        <v>46</v>
      </c>
      <c r="B38" s="11">
        <v>60</v>
      </c>
      <c r="C38" s="12">
        <v>18</v>
      </c>
      <c r="D38" s="12">
        <v>6</v>
      </c>
      <c r="E38" s="12">
        <v>3</v>
      </c>
      <c r="F38" s="12">
        <v>0</v>
      </c>
      <c r="G38" s="12">
        <v>0</v>
      </c>
      <c r="H38" s="12">
        <v>0</v>
      </c>
      <c r="I38" s="12">
        <v>1</v>
      </c>
      <c r="J38" s="12">
        <v>0</v>
      </c>
      <c r="K38" s="11">
        <f t="shared" si="4"/>
        <v>28</v>
      </c>
      <c r="L38" s="12" t="s">
        <v>38</v>
      </c>
    </row>
    <row r="39" spans="1:12" x14ac:dyDescent="0.25">
      <c r="A39" s="5" t="s">
        <v>27</v>
      </c>
      <c r="B39" s="2">
        <f t="shared" ref="B39:H39" si="5">SUM(B30:B38)</f>
        <v>501</v>
      </c>
      <c r="C39" s="2">
        <f t="shared" si="5"/>
        <v>379</v>
      </c>
      <c r="D39" s="2">
        <f t="shared" si="5"/>
        <v>42</v>
      </c>
      <c r="E39" s="2">
        <f t="shared" si="5"/>
        <v>20</v>
      </c>
      <c r="F39" s="2">
        <f t="shared" si="5"/>
        <v>4</v>
      </c>
      <c r="G39" s="2">
        <f t="shared" si="5"/>
        <v>0</v>
      </c>
      <c r="H39" s="2">
        <f t="shared" si="5"/>
        <v>0</v>
      </c>
      <c r="I39" s="2">
        <f>SUM(I30:I38)</f>
        <v>8</v>
      </c>
      <c r="J39" s="2">
        <f>SUM(J30:J38)</f>
        <v>1</v>
      </c>
      <c r="K39" s="2">
        <f>SUM(K30:K38)</f>
        <v>454</v>
      </c>
      <c r="L39" s="4"/>
    </row>
    <row r="40" spans="1:12" x14ac:dyDescent="0.25">
      <c r="A40" s="6"/>
    </row>
    <row r="41" spans="1:12" x14ac:dyDescent="0.25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2" t="s">
        <v>8</v>
      </c>
      <c r="J41" s="2" t="s">
        <v>9</v>
      </c>
      <c r="K41" s="2" t="s">
        <v>10</v>
      </c>
      <c r="L41" s="2" t="s">
        <v>11</v>
      </c>
    </row>
    <row r="42" spans="1:12" x14ac:dyDescent="0.25">
      <c r="A42" s="3" t="s">
        <v>47</v>
      </c>
      <c r="B42" s="2">
        <v>30</v>
      </c>
      <c r="C42" s="4">
        <v>29</v>
      </c>
      <c r="D42" s="4">
        <v>1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2">
        <f t="shared" ref="K42:K55" si="6">SUM(C42:J42)</f>
        <v>30</v>
      </c>
      <c r="L42" s="4" t="s">
        <v>48</v>
      </c>
    </row>
    <row r="43" spans="1:12" x14ac:dyDescent="0.25">
      <c r="A43" s="3" t="s">
        <v>49</v>
      </c>
      <c r="B43" s="2">
        <v>90</v>
      </c>
      <c r="C43" s="4">
        <v>80</v>
      </c>
      <c r="D43" s="4">
        <v>2</v>
      </c>
      <c r="E43" s="4">
        <v>1</v>
      </c>
      <c r="F43" s="4">
        <v>3</v>
      </c>
      <c r="G43" s="4">
        <v>0</v>
      </c>
      <c r="H43" s="4">
        <v>0</v>
      </c>
      <c r="I43" s="4">
        <v>2</v>
      </c>
      <c r="J43" s="4">
        <v>2</v>
      </c>
      <c r="K43" s="2">
        <f>SUM(C43:J43)</f>
        <v>90</v>
      </c>
      <c r="L43" s="4" t="s">
        <v>48</v>
      </c>
    </row>
    <row r="44" spans="1:12" s="13" customFormat="1" x14ac:dyDescent="0.25">
      <c r="A44" s="10" t="s">
        <v>50</v>
      </c>
      <c r="B44" s="11">
        <v>60</v>
      </c>
      <c r="C44" s="12">
        <v>58</v>
      </c>
      <c r="D44" s="12">
        <v>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1">
        <f t="shared" si="6"/>
        <v>60</v>
      </c>
      <c r="L44" s="12" t="s">
        <v>48</v>
      </c>
    </row>
    <row r="45" spans="1:12" s="13" customFormat="1" x14ac:dyDescent="0.25">
      <c r="A45" s="10" t="s">
        <v>51</v>
      </c>
      <c r="B45" s="11">
        <v>60</v>
      </c>
      <c r="C45" s="12">
        <v>54</v>
      </c>
      <c r="D45" s="12">
        <v>0</v>
      </c>
      <c r="E45" s="12">
        <v>2</v>
      </c>
      <c r="F45" s="12">
        <v>1</v>
      </c>
      <c r="G45" s="12">
        <v>2</v>
      </c>
      <c r="H45" s="12">
        <v>0</v>
      </c>
      <c r="I45" s="12">
        <v>0</v>
      </c>
      <c r="J45" s="12">
        <v>1</v>
      </c>
      <c r="K45" s="11">
        <f t="shared" si="6"/>
        <v>60</v>
      </c>
      <c r="L45" s="12" t="s">
        <v>48</v>
      </c>
    </row>
    <row r="46" spans="1:12" s="13" customFormat="1" x14ac:dyDescent="0.25">
      <c r="A46" s="10" t="s">
        <v>52</v>
      </c>
      <c r="B46" s="11">
        <v>90</v>
      </c>
      <c r="C46" s="12">
        <v>82</v>
      </c>
      <c r="D46" s="12">
        <v>4</v>
      </c>
      <c r="E46" s="12">
        <v>1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1">
        <f t="shared" si="6"/>
        <v>89</v>
      </c>
      <c r="L46" s="12" t="s">
        <v>48</v>
      </c>
    </row>
    <row r="47" spans="1:12" x14ac:dyDescent="0.25">
      <c r="A47" s="3" t="s">
        <v>53</v>
      </c>
      <c r="B47" s="2">
        <v>90</v>
      </c>
      <c r="C47" s="4">
        <v>64</v>
      </c>
      <c r="D47" s="4">
        <v>0</v>
      </c>
      <c r="E47" s="4">
        <v>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2">
        <f t="shared" si="6"/>
        <v>65</v>
      </c>
      <c r="L47" s="4" t="s">
        <v>48</v>
      </c>
    </row>
    <row r="48" spans="1:12" s="13" customFormat="1" x14ac:dyDescent="0.25">
      <c r="A48" s="10" t="s">
        <v>54</v>
      </c>
      <c r="B48" s="11">
        <v>50</v>
      </c>
      <c r="C48" s="12">
        <v>49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1">
        <f t="shared" si="6"/>
        <v>50</v>
      </c>
      <c r="L48" s="12" t="s">
        <v>48</v>
      </c>
    </row>
    <row r="49" spans="1:12" s="13" customFormat="1" x14ac:dyDescent="0.25">
      <c r="A49" s="10" t="s">
        <v>55</v>
      </c>
      <c r="B49" s="11">
        <v>60</v>
      </c>
      <c r="C49" s="12">
        <v>55</v>
      </c>
      <c r="D49" s="12">
        <v>4</v>
      </c>
      <c r="E49" s="12">
        <v>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1">
        <f t="shared" si="6"/>
        <v>60</v>
      </c>
      <c r="L49" s="12" t="s">
        <v>48</v>
      </c>
    </row>
    <row r="50" spans="1:12" x14ac:dyDescent="0.25">
      <c r="A50" s="3" t="s">
        <v>56</v>
      </c>
      <c r="B50" s="2">
        <v>30</v>
      </c>
      <c r="C50" s="4">
        <v>13</v>
      </c>
      <c r="D50" s="4">
        <v>1</v>
      </c>
      <c r="E50" s="4">
        <v>0</v>
      </c>
      <c r="F50" s="4">
        <v>0</v>
      </c>
      <c r="G50" s="4">
        <v>0</v>
      </c>
      <c r="H50" s="4">
        <v>0</v>
      </c>
      <c r="I50" s="4">
        <v>2</v>
      </c>
      <c r="J50" s="4">
        <v>0</v>
      </c>
      <c r="K50" s="2">
        <f t="shared" si="6"/>
        <v>16</v>
      </c>
      <c r="L50" s="4" t="s">
        <v>48</v>
      </c>
    </row>
    <row r="51" spans="1:12" s="13" customFormat="1" x14ac:dyDescent="0.25">
      <c r="A51" s="10" t="s">
        <v>57</v>
      </c>
      <c r="B51" s="11">
        <v>60</v>
      </c>
      <c r="C51" s="12">
        <v>57</v>
      </c>
      <c r="D51" s="12">
        <v>2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1</v>
      </c>
      <c r="K51" s="11">
        <f>SUM(C51:J51)</f>
        <v>60</v>
      </c>
      <c r="L51" s="12" t="s">
        <v>48</v>
      </c>
    </row>
    <row r="52" spans="1:12" s="13" customFormat="1" x14ac:dyDescent="0.25">
      <c r="A52" s="10" t="s">
        <v>58</v>
      </c>
      <c r="B52" s="11">
        <v>30</v>
      </c>
      <c r="C52" s="12">
        <v>30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1">
        <f t="shared" si="6"/>
        <v>31</v>
      </c>
      <c r="L52" s="12" t="s">
        <v>48</v>
      </c>
    </row>
    <row r="53" spans="1:12" s="13" customFormat="1" x14ac:dyDescent="0.25">
      <c r="A53" s="10" t="s">
        <v>59</v>
      </c>
      <c r="B53" s="11">
        <v>90</v>
      </c>
      <c r="C53" s="12">
        <v>67</v>
      </c>
      <c r="D53" s="12">
        <v>5</v>
      </c>
      <c r="E53" s="12">
        <v>0</v>
      </c>
      <c r="F53" s="12">
        <v>1</v>
      </c>
      <c r="G53" s="12">
        <v>0</v>
      </c>
      <c r="H53" s="12">
        <v>0</v>
      </c>
      <c r="I53" s="12">
        <v>3</v>
      </c>
      <c r="J53" s="12">
        <v>0</v>
      </c>
      <c r="K53" s="11">
        <f t="shared" si="6"/>
        <v>76</v>
      </c>
      <c r="L53" s="12" t="s">
        <v>48</v>
      </c>
    </row>
    <row r="54" spans="1:12" x14ac:dyDescent="0.25">
      <c r="A54" s="3" t="s">
        <v>60</v>
      </c>
      <c r="B54" s="2">
        <v>60</v>
      </c>
      <c r="C54" s="4">
        <v>52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2">
        <f t="shared" si="6"/>
        <v>53</v>
      </c>
      <c r="L54" s="4" t="s">
        <v>48</v>
      </c>
    </row>
    <row r="55" spans="1:12" x14ac:dyDescent="0.25">
      <c r="A55" s="3" t="s">
        <v>61</v>
      </c>
      <c r="B55" s="2">
        <v>90</v>
      </c>
      <c r="C55" s="4">
        <v>65</v>
      </c>
      <c r="D55" s="4">
        <v>3</v>
      </c>
      <c r="E55" s="4">
        <v>3</v>
      </c>
      <c r="F55" s="4">
        <v>0</v>
      </c>
      <c r="G55" s="4">
        <v>0</v>
      </c>
      <c r="H55" s="4">
        <v>0</v>
      </c>
      <c r="I55" s="4">
        <v>18</v>
      </c>
      <c r="J55" s="4">
        <v>0</v>
      </c>
      <c r="K55" s="2">
        <f t="shared" si="6"/>
        <v>89</v>
      </c>
      <c r="L55" s="4" t="s">
        <v>48</v>
      </c>
    </row>
    <row r="56" spans="1:12" x14ac:dyDescent="0.25">
      <c r="A56" s="5" t="s">
        <v>27</v>
      </c>
      <c r="B56" s="2">
        <f>SUM(B42:B55)</f>
        <v>890</v>
      </c>
      <c r="C56" s="2">
        <f t="shared" ref="C56:H56" si="7">SUM(C42:C55)</f>
        <v>755</v>
      </c>
      <c r="D56" s="2">
        <f t="shared" si="7"/>
        <v>27</v>
      </c>
      <c r="E56" s="2">
        <f t="shared" si="7"/>
        <v>9</v>
      </c>
      <c r="F56" s="2">
        <f t="shared" si="7"/>
        <v>7</v>
      </c>
      <c r="G56" s="2">
        <f t="shared" si="7"/>
        <v>2</v>
      </c>
      <c r="H56" s="2">
        <f t="shared" si="7"/>
        <v>0</v>
      </c>
      <c r="I56" s="2">
        <f>SUM(I42:I55)</f>
        <v>25</v>
      </c>
      <c r="J56" s="2">
        <f>SUM(J42:J55)</f>
        <v>4</v>
      </c>
      <c r="K56" s="2">
        <f>SUM(K42:K55)</f>
        <v>829</v>
      </c>
      <c r="L56" s="4"/>
    </row>
    <row r="57" spans="1:12" x14ac:dyDescent="0.25">
      <c r="A57" s="6"/>
    </row>
    <row r="58" spans="1:12" x14ac:dyDescent="0.25">
      <c r="A58" s="1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2" t="s">
        <v>8</v>
      </c>
      <c r="J58" s="2" t="s">
        <v>9</v>
      </c>
      <c r="K58" s="2" t="s">
        <v>10</v>
      </c>
      <c r="L58" s="2" t="s">
        <v>11</v>
      </c>
    </row>
    <row r="59" spans="1:12" s="13" customFormat="1" x14ac:dyDescent="0.25">
      <c r="A59" s="10" t="s">
        <v>62</v>
      </c>
      <c r="B59" s="11">
        <v>30</v>
      </c>
      <c r="C59" s="12">
        <v>26</v>
      </c>
      <c r="D59" s="12">
        <v>2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2</v>
      </c>
      <c r="K59" s="11">
        <f>SUM(C59:J59)</f>
        <v>30</v>
      </c>
      <c r="L59" s="12" t="s">
        <v>63</v>
      </c>
    </row>
    <row r="60" spans="1:12" s="13" customFormat="1" x14ac:dyDescent="0.25">
      <c r="A60" s="10" t="s">
        <v>64</v>
      </c>
      <c r="B60" s="11">
        <v>90</v>
      </c>
      <c r="C60" s="12">
        <v>85</v>
      </c>
      <c r="D60" s="12">
        <v>3</v>
      </c>
      <c r="E60" s="12">
        <v>1</v>
      </c>
      <c r="F60" s="12">
        <v>1</v>
      </c>
      <c r="G60" s="12">
        <v>0</v>
      </c>
      <c r="H60" s="12">
        <v>0</v>
      </c>
      <c r="I60" s="12">
        <v>0</v>
      </c>
      <c r="J60" s="12">
        <v>0</v>
      </c>
      <c r="K60" s="11">
        <f t="shared" ref="K60:K70" si="8">SUM(C60:J60)</f>
        <v>90</v>
      </c>
      <c r="L60" s="12" t="s">
        <v>63</v>
      </c>
    </row>
    <row r="61" spans="1:12" s="13" customFormat="1" x14ac:dyDescent="0.25">
      <c r="A61" s="10" t="s">
        <v>65</v>
      </c>
      <c r="B61" s="11">
        <v>60</v>
      </c>
      <c r="C61" s="12">
        <v>44</v>
      </c>
      <c r="D61" s="12">
        <v>3</v>
      </c>
      <c r="E61" s="12">
        <v>2</v>
      </c>
      <c r="F61" s="12">
        <v>0</v>
      </c>
      <c r="G61" s="12">
        <v>0</v>
      </c>
      <c r="H61" s="12">
        <v>0</v>
      </c>
      <c r="I61" s="12">
        <v>2</v>
      </c>
      <c r="J61" s="12">
        <v>0</v>
      </c>
      <c r="K61" s="11">
        <f t="shared" si="8"/>
        <v>51</v>
      </c>
      <c r="L61" s="12" t="s">
        <v>63</v>
      </c>
    </row>
    <row r="62" spans="1:12" s="13" customFormat="1" x14ac:dyDescent="0.25">
      <c r="A62" s="10" t="s">
        <v>66</v>
      </c>
      <c r="B62" s="11">
        <v>60</v>
      </c>
      <c r="C62" s="12">
        <v>38</v>
      </c>
      <c r="D62" s="12">
        <v>6</v>
      </c>
      <c r="E62" s="12">
        <v>5</v>
      </c>
      <c r="F62" s="12">
        <v>0</v>
      </c>
      <c r="G62" s="12">
        <v>1</v>
      </c>
      <c r="H62" s="12">
        <v>0</v>
      </c>
      <c r="I62" s="12">
        <v>6</v>
      </c>
      <c r="J62" s="12">
        <v>0</v>
      </c>
      <c r="K62" s="11">
        <f t="shared" si="8"/>
        <v>56</v>
      </c>
      <c r="L62" s="12" t="s">
        <v>63</v>
      </c>
    </row>
    <row r="63" spans="1:12" s="13" customFormat="1" x14ac:dyDescent="0.25">
      <c r="A63" s="10" t="s">
        <v>67</v>
      </c>
      <c r="B63" s="11">
        <v>45</v>
      </c>
      <c r="C63" s="12">
        <v>43</v>
      </c>
      <c r="D63" s="12">
        <v>2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1">
        <f t="shared" si="8"/>
        <v>45</v>
      </c>
      <c r="L63" s="12" t="s">
        <v>63</v>
      </c>
    </row>
    <row r="64" spans="1:12" s="13" customFormat="1" x14ac:dyDescent="0.25">
      <c r="A64" s="10" t="s">
        <v>68</v>
      </c>
      <c r="B64" s="11">
        <v>30</v>
      </c>
      <c r="C64" s="12">
        <v>25</v>
      </c>
      <c r="D64" s="12">
        <v>4</v>
      </c>
      <c r="E64" s="12">
        <v>0</v>
      </c>
      <c r="F64" s="12">
        <v>0</v>
      </c>
      <c r="G64" s="12">
        <v>0</v>
      </c>
      <c r="H64" s="12">
        <v>0</v>
      </c>
      <c r="I64" s="12">
        <v>1</v>
      </c>
      <c r="J64" s="12">
        <v>0</v>
      </c>
      <c r="K64" s="11">
        <f t="shared" si="8"/>
        <v>30</v>
      </c>
      <c r="L64" s="12" t="s">
        <v>63</v>
      </c>
    </row>
    <row r="65" spans="1:12" s="13" customFormat="1" x14ac:dyDescent="0.25">
      <c r="A65" s="10" t="s">
        <v>69</v>
      </c>
      <c r="B65" s="11">
        <v>60</v>
      </c>
      <c r="C65" s="12">
        <v>47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2</v>
      </c>
      <c r="J65" s="12">
        <v>0</v>
      </c>
      <c r="K65" s="11">
        <f t="shared" si="8"/>
        <v>50</v>
      </c>
      <c r="L65" s="12" t="s">
        <v>63</v>
      </c>
    </row>
    <row r="66" spans="1:12" s="13" customFormat="1" x14ac:dyDescent="0.25">
      <c r="A66" s="10" t="s">
        <v>70</v>
      </c>
      <c r="B66" s="11">
        <v>60</v>
      </c>
      <c r="C66" s="12">
        <v>56</v>
      </c>
      <c r="D66" s="12">
        <v>1</v>
      </c>
      <c r="E66" s="12">
        <v>1</v>
      </c>
      <c r="F66" s="12">
        <v>1</v>
      </c>
      <c r="G66" s="12">
        <v>0</v>
      </c>
      <c r="H66" s="12">
        <v>0</v>
      </c>
      <c r="I66" s="12">
        <v>0</v>
      </c>
      <c r="J66" s="12">
        <v>1</v>
      </c>
      <c r="K66" s="11">
        <f>SUM(C66:J66)</f>
        <v>60</v>
      </c>
      <c r="L66" s="12" t="s">
        <v>63</v>
      </c>
    </row>
    <row r="67" spans="1:12" s="13" customFormat="1" x14ac:dyDescent="0.25">
      <c r="A67" s="10" t="s">
        <v>71</v>
      </c>
      <c r="B67" s="11">
        <v>45</v>
      </c>
      <c r="C67" s="12">
        <v>42</v>
      </c>
      <c r="D67" s="12">
        <v>2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1">
        <f>SUM(C67:J67)</f>
        <v>45</v>
      </c>
      <c r="L67" s="12" t="s">
        <v>63</v>
      </c>
    </row>
    <row r="68" spans="1:12" s="13" customFormat="1" x14ac:dyDescent="0.25">
      <c r="A68" s="10" t="s">
        <v>72</v>
      </c>
      <c r="B68" s="11">
        <v>50</v>
      </c>
      <c r="C68" s="12">
        <v>17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1">
        <f t="shared" si="8"/>
        <v>17</v>
      </c>
      <c r="L68" s="12" t="s">
        <v>63</v>
      </c>
    </row>
    <row r="69" spans="1:12" s="13" customFormat="1" x14ac:dyDescent="0.25">
      <c r="A69" s="10" t="s">
        <v>73</v>
      </c>
      <c r="B69" s="11">
        <v>90</v>
      </c>
      <c r="C69" s="12">
        <v>85</v>
      </c>
      <c r="D69" s="12">
        <v>4</v>
      </c>
      <c r="E69" s="12">
        <v>0</v>
      </c>
      <c r="F69" s="12">
        <v>0</v>
      </c>
      <c r="G69" s="12">
        <v>0</v>
      </c>
      <c r="H69" s="12">
        <v>0</v>
      </c>
      <c r="I69" s="12">
        <v>1</v>
      </c>
      <c r="J69" s="12">
        <v>0</v>
      </c>
      <c r="K69" s="11">
        <f t="shared" si="8"/>
        <v>90</v>
      </c>
      <c r="L69" s="12" t="s">
        <v>63</v>
      </c>
    </row>
    <row r="70" spans="1:12" x14ac:dyDescent="0.25">
      <c r="A70" s="3" t="s">
        <v>74</v>
      </c>
      <c r="B70" s="2">
        <v>30</v>
      </c>
      <c r="C70" s="4">
        <v>16</v>
      </c>
      <c r="D70" s="4">
        <v>4</v>
      </c>
      <c r="E70" s="4">
        <v>2</v>
      </c>
      <c r="F70" s="4">
        <v>0</v>
      </c>
      <c r="G70" s="4">
        <v>0</v>
      </c>
      <c r="H70" s="4">
        <v>0</v>
      </c>
      <c r="I70" s="4">
        <v>2</v>
      </c>
      <c r="J70" s="4">
        <v>0</v>
      </c>
      <c r="K70" s="2">
        <f t="shared" si="8"/>
        <v>24</v>
      </c>
      <c r="L70" s="4" t="s">
        <v>63</v>
      </c>
    </row>
    <row r="71" spans="1:12" x14ac:dyDescent="0.25">
      <c r="A71" s="5" t="s">
        <v>27</v>
      </c>
      <c r="B71" s="2">
        <f>SUM(B59:B70)</f>
        <v>650</v>
      </c>
      <c r="C71" s="2">
        <f t="shared" ref="C71:H71" si="9">SUM(C59:C70)</f>
        <v>524</v>
      </c>
      <c r="D71" s="2">
        <f t="shared" si="9"/>
        <v>32</v>
      </c>
      <c r="E71" s="2">
        <f t="shared" si="9"/>
        <v>11</v>
      </c>
      <c r="F71" s="2">
        <f t="shared" si="9"/>
        <v>2</v>
      </c>
      <c r="G71" s="2">
        <f t="shared" si="9"/>
        <v>1</v>
      </c>
      <c r="H71" s="2">
        <f t="shared" si="9"/>
        <v>0</v>
      </c>
      <c r="I71" s="2">
        <f>SUM(I59:I70)</f>
        <v>14</v>
      </c>
      <c r="J71" s="2">
        <f>SUM(J59:J70)</f>
        <v>4</v>
      </c>
      <c r="K71" s="2">
        <f>SUM(K59:K70)</f>
        <v>588</v>
      </c>
      <c r="L71" s="4"/>
    </row>
    <row r="72" spans="1:12" x14ac:dyDescent="0.25">
      <c r="A72" s="6"/>
    </row>
    <row r="73" spans="1:12" x14ac:dyDescent="0.25">
      <c r="A73" s="1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  <c r="K73" s="2" t="s">
        <v>10</v>
      </c>
      <c r="L73" s="2" t="s">
        <v>11</v>
      </c>
    </row>
    <row r="74" spans="1:12" s="13" customFormat="1" x14ac:dyDescent="0.25">
      <c r="A74" s="10" t="s">
        <v>75</v>
      </c>
      <c r="B74" s="11">
        <v>60</v>
      </c>
      <c r="C74" s="12">
        <v>60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1">
        <f t="shared" ref="K74:K81" si="10">SUM(C74:J74)</f>
        <v>60</v>
      </c>
      <c r="L74" s="12" t="s">
        <v>76</v>
      </c>
    </row>
    <row r="75" spans="1:12" s="13" customFormat="1" x14ac:dyDescent="0.25">
      <c r="A75" s="10" t="s">
        <v>77</v>
      </c>
      <c r="B75" s="11">
        <v>90</v>
      </c>
      <c r="C75" s="12">
        <v>76</v>
      </c>
      <c r="D75" s="12">
        <v>14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1">
        <f t="shared" si="10"/>
        <v>90</v>
      </c>
      <c r="L75" s="12" t="s">
        <v>76</v>
      </c>
    </row>
    <row r="76" spans="1:12" x14ac:dyDescent="0.25">
      <c r="A76" s="3" t="s">
        <v>78</v>
      </c>
      <c r="B76" s="2">
        <v>30</v>
      </c>
      <c r="C76" s="4">
        <v>18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5</v>
      </c>
      <c r="J76" s="4">
        <v>0</v>
      </c>
      <c r="K76" s="2">
        <f t="shared" si="10"/>
        <v>23</v>
      </c>
      <c r="L76" s="4" t="s">
        <v>76</v>
      </c>
    </row>
    <row r="77" spans="1:12" s="13" customFormat="1" x14ac:dyDescent="0.25">
      <c r="A77" s="10" t="s">
        <v>79</v>
      </c>
      <c r="B77" s="11">
        <v>30</v>
      </c>
      <c r="C77" s="12">
        <v>23</v>
      </c>
      <c r="D77" s="12">
        <v>6</v>
      </c>
      <c r="E77" s="12">
        <v>1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1">
        <f t="shared" si="10"/>
        <v>30</v>
      </c>
      <c r="L77" s="12" t="s">
        <v>76</v>
      </c>
    </row>
    <row r="78" spans="1:12" s="13" customFormat="1" x14ac:dyDescent="0.25">
      <c r="A78" s="10" t="s">
        <v>80</v>
      </c>
      <c r="B78" s="11">
        <v>60</v>
      </c>
      <c r="C78" s="12">
        <v>51</v>
      </c>
      <c r="D78" s="12">
        <v>7</v>
      </c>
      <c r="E78" s="12">
        <v>1</v>
      </c>
      <c r="F78" s="12">
        <v>0</v>
      </c>
      <c r="G78" s="12">
        <v>0</v>
      </c>
      <c r="H78" s="12">
        <v>0</v>
      </c>
      <c r="I78" s="12">
        <v>1</v>
      </c>
      <c r="J78" s="12">
        <v>0</v>
      </c>
      <c r="K78" s="11">
        <f t="shared" si="10"/>
        <v>60</v>
      </c>
      <c r="L78" s="12" t="s">
        <v>76</v>
      </c>
    </row>
    <row r="79" spans="1:12" s="13" customFormat="1" x14ac:dyDescent="0.25">
      <c r="A79" s="10" t="s">
        <v>81</v>
      </c>
      <c r="B79" s="11">
        <v>45</v>
      </c>
      <c r="C79" s="12">
        <v>19</v>
      </c>
      <c r="D79" s="12">
        <v>8</v>
      </c>
      <c r="E79" s="12">
        <v>2</v>
      </c>
      <c r="F79" s="12">
        <v>0</v>
      </c>
      <c r="G79" s="12">
        <v>0</v>
      </c>
      <c r="H79" s="12">
        <v>0</v>
      </c>
      <c r="I79" s="12">
        <v>2</v>
      </c>
      <c r="J79" s="12">
        <v>0</v>
      </c>
      <c r="K79" s="11">
        <f t="shared" si="10"/>
        <v>31</v>
      </c>
      <c r="L79" s="12" t="s">
        <v>76</v>
      </c>
    </row>
    <row r="80" spans="1:12" x14ac:dyDescent="0.25">
      <c r="A80" s="3" t="s">
        <v>82</v>
      </c>
      <c r="B80" s="2">
        <v>60</v>
      </c>
      <c r="C80" s="4">
        <v>41</v>
      </c>
      <c r="D80" s="4">
        <v>4</v>
      </c>
      <c r="E80" s="4">
        <v>1</v>
      </c>
      <c r="F80" s="4">
        <v>1</v>
      </c>
      <c r="G80" s="4">
        <v>0</v>
      </c>
      <c r="H80" s="4">
        <v>0</v>
      </c>
      <c r="I80" s="4">
        <v>5</v>
      </c>
      <c r="J80" s="4">
        <v>0</v>
      </c>
      <c r="K80" s="2">
        <f t="shared" si="10"/>
        <v>52</v>
      </c>
      <c r="L80" s="4" t="s">
        <v>76</v>
      </c>
    </row>
    <row r="81" spans="1:12" x14ac:dyDescent="0.25">
      <c r="A81" s="3" t="s">
        <v>83</v>
      </c>
      <c r="B81" s="2">
        <v>30</v>
      </c>
      <c r="C81" s="4">
        <v>25</v>
      </c>
      <c r="D81" s="4">
        <v>2</v>
      </c>
      <c r="E81" s="4">
        <v>2</v>
      </c>
      <c r="F81" s="4">
        <v>1</v>
      </c>
      <c r="G81" s="4">
        <v>0</v>
      </c>
      <c r="H81" s="4">
        <v>0</v>
      </c>
      <c r="I81" s="4">
        <v>0</v>
      </c>
      <c r="J81" s="4">
        <v>0</v>
      </c>
      <c r="K81" s="2">
        <f t="shared" si="10"/>
        <v>30</v>
      </c>
      <c r="L81" s="4" t="s">
        <v>76</v>
      </c>
    </row>
    <row r="82" spans="1:12" x14ac:dyDescent="0.25">
      <c r="A82" s="3" t="s">
        <v>84</v>
      </c>
      <c r="B82" s="2">
        <v>30</v>
      </c>
      <c r="C82" s="4">
        <v>29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1</v>
      </c>
      <c r="K82" s="2">
        <f>SUM(C82:J82)</f>
        <v>30</v>
      </c>
      <c r="L82" s="4" t="s">
        <v>76</v>
      </c>
    </row>
    <row r="83" spans="1:12" x14ac:dyDescent="0.25">
      <c r="A83" s="5" t="s">
        <v>27</v>
      </c>
      <c r="B83" s="2">
        <f>SUM(B74:B82)</f>
        <v>435</v>
      </c>
      <c r="C83" s="2">
        <f>SUM(C74:C82)</f>
        <v>342</v>
      </c>
      <c r="D83" s="2">
        <f>SUM(D74:D82)</f>
        <v>41</v>
      </c>
      <c r="E83" s="2">
        <f t="shared" ref="E83:H83" si="11">SUM(E74:E82)</f>
        <v>7</v>
      </c>
      <c r="F83" s="2">
        <f t="shared" si="11"/>
        <v>2</v>
      </c>
      <c r="G83" s="2">
        <f t="shared" si="11"/>
        <v>0</v>
      </c>
      <c r="H83" s="2">
        <f t="shared" si="11"/>
        <v>0</v>
      </c>
      <c r="I83" s="2">
        <f>SUM(I74:I82)</f>
        <v>13</v>
      </c>
      <c r="J83" s="2">
        <f>SUM(J74:J82)</f>
        <v>1</v>
      </c>
      <c r="K83" s="2">
        <f>SUM(K74:K82)</f>
        <v>406</v>
      </c>
      <c r="L83" s="2"/>
    </row>
    <row r="86" spans="1:12" x14ac:dyDescent="0.25">
      <c r="B86" s="2">
        <v>2022</v>
      </c>
      <c r="F86" s="7"/>
      <c r="I86"/>
      <c r="J86"/>
      <c r="K86"/>
      <c r="L86"/>
    </row>
    <row r="87" spans="1:12" x14ac:dyDescent="0.25">
      <c r="A87" s="9" t="s">
        <v>85</v>
      </c>
      <c r="B87" s="2">
        <f>SUM(B83+B71+B56+B39+B27+B16)</f>
        <v>3541</v>
      </c>
      <c r="F87" s="7"/>
      <c r="I87"/>
      <c r="J87"/>
      <c r="K87"/>
      <c r="L87"/>
    </row>
    <row r="88" spans="1:12" x14ac:dyDescent="0.25">
      <c r="A88" s="1" t="s">
        <v>86</v>
      </c>
      <c r="B88" s="2">
        <f>SUM(K16+K27+K39+K56+K71+K83)</f>
        <v>3135</v>
      </c>
      <c r="F88" s="7"/>
      <c r="I88"/>
      <c r="J88"/>
      <c r="K88"/>
      <c r="L8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6" ma:contentTypeDescription="Create a new document." ma:contentTypeScope="" ma:versionID="5328b10380b55f3ffff1e87c3a06fc5a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4e7303e9645ef827b98fe02688b80ec3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ddbc55-5e7a-4d0d-b4b2-d1a948d487c9}" ma:internalName="TaxCatchAll" ma:showField="CatchAllData" ma:web="5f843945-7347-4826-a579-b398510b0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0358b-ecfc-4e45-bc8c-71ba0bd8217c">
      <Terms xmlns="http://schemas.microsoft.com/office/infopath/2007/PartnerControls"/>
    </lcf76f155ced4ddcb4097134ff3c332f>
    <TaxCatchAll xmlns="5f843945-7347-4826-a579-b398510b09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82EFA-5F13-430E-A4CC-6677B989A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83DC6E-3A99-428C-B923-A20514028EE9}">
  <ds:schemaRefs>
    <ds:schemaRef ds:uri="http://schemas.openxmlformats.org/package/2006/metadata/core-properties"/>
    <ds:schemaRef ds:uri="54a0358b-ecfc-4e45-bc8c-71ba0bd8217c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f843945-7347-4826-a579-b398510b0974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4C28B22-AA3D-4445-B830-62C975F99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Data 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7 ii Reception 2022 - Total offers by schools after second round 25 May 2022</dc:title>
  <dc:subject/>
  <dc:creator>Mohammad Ahmed</dc:creator>
  <cp:keywords/>
  <dc:description/>
  <cp:lastModifiedBy>Phillip Nduoyo</cp:lastModifiedBy>
  <cp:revision/>
  <dcterms:created xsi:type="dcterms:W3CDTF">2021-02-08T16:36:11Z</dcterms:created>
  <dcterms:modified xsi:type="dcterms:W3CDTF">2022-10-14T09:17:15Z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</Properties>
</file>