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KELLY MACK STUFF/"/>
    </mc:Choice>
  </mc:AlternateContent>
  <xr:revisionPtr revIDLastSave="1" documentId="8_{59D2469F-75B6-47A4-A3E9-8AADB5A38CF1}" xr6:coauthVersionLast="47" xr6:coauthVersionMax="47" xr10:uidLastSave="{9FD9C81A-5C63-46CC-AC32-829E09446038}"/>
  <bookViews>
    <workbookView xWindow="-120" yWindow="-120" windowWidth="20730" windowHeight="11160" xr2:uid="{88EA59D7-090D-45AA-8FC7-A7D6035198A6}"/>
  </bookViews>
  <sheets>
    <sheet name="Sheet1" sheetId="1" r:id="rId1"/>
  </sheets>
  <definedNames>
    <definedName name="_xlnm.Print_Area" localSheetId="0">Sheet1!$A$1:$N$79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7" i="1" l="1"/>
  <c r="M76" i="1"/>
  <c r="L76" i="1"/>
  <c r="J76" i="1"/>
  <c r="J78" i="1" s="1"/>
  <c r="I76" i="1"/>
  <c r="I78" i="1" s="1"/>
  <c r="H76" i="1"/>
  <c r="H78" i="1" s="1"/>
  <c r="G76" i="1"/>
  <c r="G78" i="1" s="1"/>
  <c r="F76" i="1"/>
  <c r="F78" i="1" s="1"/>
  <c r="E76" i="1"/>
  <c r="E78" i="1" s="1"/>
  <c r="D76" i="1"/>
  <c r="D78" i="1" s="1"/>
  <c r="C76" i="1"/>
  <c r="B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0" i="1"/>
  <c r="M49" i="1"/>
  <c r="L49" i="1"/>
  <c r="J49" i="1"/>
  <c r="J51" i="1" s="1"/>
  <c r="I49" i="1"/>
  <c r="I51" i="1" s="1"/>
  <c r="H49" i="1"/>
  <c r="H51" i="1" s="1"/>
  <c r="G49" i="1"/>
  <c r="G51" i="1" s="1"/>
  <c r="F49" i="1"/>
  <c r="F51" i="1" s="1"/>
  <c r="E49" i="1"/>
  <c r="E51" i="1" s="1"/>
  <c r="D49" i="1"/>
  <c r="D51" i="1" s="1"/>
  <c r="C49" i="1"/>
  <c r="B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23" i="1"/>
  <c r="M22" i="1"/>
  <c r="L22" i="1"/>
  <c r="J22" i="1"/>
  <c r="J24" i="1" s="1"/>
  <c r="I22" i="1"/>
  <c r="I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9" i="1" l="1"/>
  <c r="K76" i="1"/>
  <c r="C51" i="1"/>
  <c r="K51" i="1" s="1"/>
  <c r="K22" i="1"/>
  <c r="C78" i="1"/>
  <c r="K78" i="1" s="1"/>
  <c r="K24" i="1"/>
</calcChain>
</file>

<file path=xl/sharedStrings.xml><?xml version="1.0" encoding="utf-8"?>
<sst xmlns="http://schemas.openxmlformats.org/spreadsheetml/2006/main" count="111" uniqueCount="43">
  <si>
    <t xml:space="preserve">Secondary School Admissions (Year 7) 2022 </t>
  </si>
  <si>
    <t>Acceptances 2022</t>
  </si>
  <si>
    <t>School</t>
  </si>
  <si>
    <t xml:space="preserve">Places </t>
  </si>
  <si>
    <t>SEN*</t>
  </si>
  <si>
    <t>1st</t>
  </si>
  <si>
    <t>2nd</t>
  </si>
  <si>
    <t>3rd</t>
  </si>
  <si>
    <t>4th</t>
  </si>
  <si>
    <t>5th</t>
  </si>
  <si>
    <t>6th</t>
  </si>
  <si>
    <t>Allocation</t>
  </si>
  <si>
    <t>Total</t>
  </si>
  <si>
    <t>Boys</t>
  </si>
  <si>
    <t>Girls</t>
  </si>
  <si>
    <t>Bishop Challoner Boys</t>
  </si>
  <si>
    <t>Bishop Challoner Girls</t>
  </si>
  <si>
    <t>Bow</t>
  </si>
  <si>
    <t xml:space="preserve">Canary Wharf College </t>
  </si>
  <si>
    <t>Central Foundation Girls</t>
  </si>
  <si>
    <t>George Green’s</t>
  </si>
  <si>
    <t>Langdon Park</t>
  </si>
  <si>
    <t>London Enterprise Academy</t>
  </si>
  <si>
    <t>Morpeth</t>
  </si>
  <si>
    <r>
      <t>Mulberry Academy Shoreditch</t>
    </r>
    <r>
      <rPr>
        <sz val="9"/>
        <rFont val="Arial"/>
        <family val="2"/>
      </rPr>
      <t xml:space="preserve"> </t>
    </r>
  </si>
  <si>
    <t>Mulberry Stepney Green</t>
  </si>
  <si>
    <t>Mulberry</t>
  </si>
  <si>
    <t>Oaklands</t>
  </si>
  <si>
    <t xml:space="preserve">Stepney All Saints </t>
  </si>
  <si>
    <t>St Paul’s Way Trust</t>
  </si>
  <si>
    <t>Swanlea</t>
  </si>
  <si>
    <t>Wapping High</t>
  </si>
  <si>
    <t>TH School Totals</t>
  </si>
  <si>
    <t xml:space="preserve">  TH residents admitted to out-borough schools</t>
  </si>
  <si>
    <t>N/A</t>
  </si>
  <si>
    <t>Grand Total</t>
  </si>
  <si>
    <t>* SEN pupils are not included in the gender breakdown</t>
  </si>
  <si>
    <t xml:space="preserve">Secondary School Admissions (Year 7) 2021 </t>
  </si>
  <si>
    <t>Acceptances 2021</t>
  </si>
  <si>
    <t>Stepney Green</t>
  </si>
  <si>
    <t xml:space="preserve">Secondary School Admissions (Year 7) 2020 </t>
  </si>
  <si>
    <t>Acceptances 2020</t>
  </si>
  <si>
    <t>Sir John Cass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</si>
</sst>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8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1" xfId="0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" fillId="0" borderId="7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7" xfId="0" applyFont="1" applyFill="1" applyBorder="1" applyAlignment="1">
      <alignment horizontal="right" vertical="center"/>
    </xf>
    <xf numFmtId="0" fontId="0" fillId="0" borderId="10" xfId="0" applyBorder="1" applyAlignment="1"/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2096-B6C1-447B-A8FD-CC5C47BE418D}">
  <sheetPr>
    <pageSetUpPr fitToPage="1"/>
  </sheetPr>
  <dimension ref="A1:R79"/>
  <sheetViews>
    <sheetView tabSelected="1" topLeftCell="A4" workbookViewId="0">
      <selection activeCell="D96" sqref="D96"/>
    </sheetView>
  </sheetViews>
  <sheetFormatPr defaultRowHeight="15" x14ac:dyDescent="0.25"/>
  <cols>
    <col min="1" max="1" width="49.85546875" style="25" customWidth="1"/>
    <col min="2" max="2" width="8.5703125" style="25" bestFit="1" customWidth="1"/>
    <col min="3" max="16384" width="9.140625" style="25"/>
  </cols>
  <sheetData>
    <row r="1" spans="1:13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/>
    </row>
    <row r="3" spans="1:13" ht="15.75" x14ac:dyDescent="0.25">
      <c r="A3" s="27"/>
      <c r="B3" s="27"/>
      <c r="C3" s="28"/>
      <c r="D3" s="29" t="s">
        <v>1</v>
      </c>
      <c r="E3" s="1"/>
      <c r="F3" s="30"/>
      <c r="G3" s="30"/>
      <c r="H3" s="30"/>
      <c r="I3" s="30"/>
      <c r="J3" s="30"/>
      <c r="K3" s="31"/>
      <c r="L3" s="32"/>
      <c r="M3" s="33"/>
    </row>
    <row r="4" spans="1:13" ht="15.75" x14ac:dyDescent="0.25">
      <c r="A4" s="34" t="s">
        <v>2</v>
      </c>
      <c r="B4" s="34" t="s">
        <v>3</v>
      </c>
      <c r="C4" s="2" t="s">
        <v>4</v>
      </c>
      <c r="D4" s="35" t="s">
        <v>5</v>
      </c>
      <c r="E4" s="35" t="s">
        <v>6</v>
      </c>
      <c r="F4" s="35" t="s">
        <v>7</v>
      </c>
      <c r="G4" s="35" t="s">
        <v>8</v>
      </c>
      <c r="H4" s="35" t="s">
        <v>9</v>
      </c>
      <c r="I4" s="35" t="s">
        <v>10</v>
      </c>
      <c r="J4" s="35" t="s">
        <v>11</v>
      </c>
      <c r="K4" s="36" t="s">
        <v>12</v>
      </c>
      <c r="L4" s="37" t="s">
        <v>13</v>
      </c>
      <c r="M4" s="37" t="s">
        <v>14</v>
      </c>
    </row>
    <row r="5" spans="1:13" x14ac:dyDescent="0.25">
      <c r="A5" s="9" t="s">
        <v>15</v>
      </c>
      <c r="B5" s="3">
        <v>120</v>
      </c>
      <c r="C5" s="4">
        <v>4</v>
      </c>
      <c r="D5" s="5">
        <v>42</v>
      </c>
      <c r="E5" s="5">
        <v>19</v>
      </c>
      <c r="F5" s="5">
        <v>9</v>
      </c>
      <c r="G5" s="5">
        <v>5</v>
      </c>
      <c r="H5" s="5">
        <v>2</v>
      </c>
      <c r="I5" s="5">
        <v>0</v>
      </c>
      <c r="J5" s="5">
        <v>33</v>
      </c>
      <c r="K5" s="3">
        <f>SUM(C5:J5)</f>
        <v>114</v>
      </c>
      <c r="L5" s="6">
        <v>114</v>
      </c>
      <c r="M5" s="7"/>
    </row>
    <row r="6" spans="1:13" x14ac:dyDescent="0.25">
      <c r="A6" s="9" t="s">
        <v>16</v>
      </c>
      <c r="B6" s="3">
        <v>150</v>
      </c>
      <c r="C6" s="4">
        <v>1</v>
      </c>
      <c r="D6" s="5">
        <v>58</v>
      </c>
      <c r="E6" s="5">
        <v>17</v>
      </c>
      <c r="F6" s="5">
        <v>10</v>
      </c>
      <c r="G6" s="5">
        <v>3</v>
      </c>
      <c r="H6" s="5">
        <v>0</v>
      </c>
      <c r="I6" s="5">
        <v>0</v>
      </c>
      <c r="J6" s="5">
        <v>40</v>
      </c>
      <c r="K6" s="3">
        <f t="shared" ref="K6" si="0">SUM(C6:J6)</f>
        <v>129</v>
      </c>
      <c r="L6" s="7"/>
      <c r="M6" s="6">
        <v>129</v>
      </c>
    </row>
    <row r="7" spans="1:13" x14ac:dyDescent="0.25">
      <c r="A7" s="9" t="s">
        <v>17</v>
      </c>
      <c r="B7" s="3">
        <v>240</v>
      </c>
      <c r="C7" s="4">
        <v>7</v>
      </c>
      <c r="D7" s="5">
        <v>81</v>
      </c>
      <c r="E7" s="5">
        <v>37</v>
      </c>
      <c r="F7" s="5">
        <v>11</v>
      </c>
      <c r="G7" s="5">
        <v>4</v>
      </c>
      <c r="H7" s="5">
        <v>5</v>
      </c>
      <c r="I7" s="5">
        <v>0</v>
      </c>
      <c r="J7" s="5">
        <v>98</v>
      </c>
      <c r="K7" s="3">
        <f>SUM(C7:J7)</f>
        <v>243</v>
      </c>
      <c r="L7" s="6">
        <v>148</v>
      </c>
      <c r="M7" s="8">
        <v>88</v>
      </c>
    </row>
    <row r="8" spans="1:13" x14ac:dyDescent="0.25">
      <c r="A8" s="9" t="s">
        <v>18</v>
      </c>
      <c r="B8" s="3">
        <v>81</v>
      </c>
      <c r="C8" s="4">
        <v>5</v>
      </c>
      <c r="D8" s="5">
        <v>67</v>
      </c>
      <c r="E8" s="5">
        <v>1</v>
      </c>
      <c r="F8" s="5">
        <v>4</v>
      </c>
      <c r="G8" s="5">
        <v>1</v>
      </c>
      <c r="H8" s="5">
        <v>0</v>
      </c>
      <c r="I8" s="5">
        <v>3</v>
      </c>
      <c r="J8" s="5">
        <v>0</v>
      </c>
      <c r="K8" s="3">
        <f t="shared" ref="K8:K24" si="1">SUM(C8:J8)</f>
        <v>81</v>
      </c>
      <c r="L8" s="6">
        <v>34</v>
      </c>
      <c r="M8" s="8">
        <v>42</v>
      </c>
    </row>
    <row r="9" spans="1:13" x14ac:dyDescent="0.25">
      <c r="A9" s="9" t="s">
        <v>19</v>
      </c>
      <c r="B9" s="3">
        <v>240</v>
      </c>
      <c r="C9" s="4">
        <v>3</v>
      </c>
      <c r="D9" s="5">
        <v>197</v>
      </c>
      <c r="E9" s="5">
        <v>32</v>
      </c>
      <c r="F9" s="5">
        <v>8</v>
      </c>
      <c r="G9" s="5">
        <v>0</v>
      </c>
      <c r="H9" s="5">
        <v>0</v>
      </c>
      <c r="I9" s="5">
        <v>0</v>
      </c>
      <c r="J9" s="5">
        <v>0</v>
      </c>
      <c r="K9" s="3">
        <f t="shared" si="1"/>
        <v>240</v>
      </c>
      <c r="L9" s="7"/>
      <c r="M9" s="6">
        <v>240</v>
      </c>
    </row>
    <row r="10" spans="1:13" x14ac:dyDescent="0.25">
      <c r="A10" s="9" t="s">
        <v>20</v>
      </c>
      <c r="B10" s="3">
        <v>210</v>
      </c>
      <c r="C10" s="4">
        <v>10</v>
      </c>
      <c r="D10" s="5">
        <v>142</v>
      </c>
      <c r="E10" s="5">
        <v>38</v>
      </c>
      <c r="F10" s="5">
        <v>12</v>
      </c>
      <c r="G10" s="5">
        <v>4</v>
      </c>
      <c r="H10" s="5">
        <v>2</v>
      </c>
      <c r="I10" s="5">
        <v>2</v>
      </c>
      <c r="J10" s="5">
        <v>0</v>
      </c>
      <c r="K10" s="3">
        <f t="shared" si="1"/>
        <v>210</v>
      </c>
      <c r="L10" s="6">
        <v>96</v>
      </c>
      <c r="M10" s="6">
        <v>104</v>
      </c>
    </row>
    <row r="11" spans="1:13" x14ac:dyDescent="0.25">
      <c r="A11" s="9" t="s">
        <v>21</v>
      </c>
      <c r="B11" s="3">
        <v>180</v>
      </c>
      <c r="C11" s="4">
        <v>6</v>
      </c>
      <c r="D11" s="5">
        <v>118</v>
      </c>
      <c r="E11" s="5">
        <v>35</v>
      </c>
      <c r="F11" s="5">
        <v>10</v>
      </c>
      <c r="G11" s="5">
        <v>9</v>
      </c>
      <c r="H11" s="5">
        <v>0</v>
      </c>
      <c r="I11" s="5">
        <v>2</v>
      </c>
      <c r="J11" s="5">
        <v>0</v>
      </c>
      <c r="K11" s="3">
        <f t="shared" si="1"/>
        <v>180</v>
      </c>
      <c r="L11" s="6">
        <v>94</v>
      </c>
      <c r="M11" s="6">
        <v>80</v>
      </c>
    </row>
    <row r="12" spans="1:13" x14ac:dyDescent="0.25">
      <c r="A12" s="9" t="s">
        <v>22</v>
      </c>
      <c r="B12" s="3">
        <v>120</v>
      </c>
      <c r="C12" s="4">
        <v>1</v>
      </c>
      <c r="D12" s="5">
        <v>32</v>
      </c>
      <c r="E12" s="5">
        <v>20</v>
      </c>
      <c r="F12" s="5">
        <v>11</v>
      </c>
      <c r="G12" s="5">
        <v>3</v>
      </c>
      <c r="H12" s="5">
        <v>4</v>
      </c>
      <c r="I12" s="5">
        <v>0</v>
      </c>
      <c r="J12" s="5">
        <v>40</v>
      </c>
      <c r="K12" s="3">
        <f t="shared" si="1"/>
        <v>111</v>
      </c>
      <c r="L12" s="6">
        <v>87</v>
      </c>
      <c r="M12" s="6">
        <v>23</v>
      </c>
    </row>
    <row r="13" spans="1:13" x14ac:dyDescent="0.25">
      <c r="A13" s="9" t="s">
        <v>23</v>
      </c>
      <c r="B13" s="3">
        <v>240</v>
      </c>
      <c r="C13" s="4">
        <v>19</v>
      </c>
      <c r="D13" s="5">
        <v>198</v>
      </c>
      <c r="E13" s="5">
        <v>15</v>
      </c>
      <c r="F13" s="5">
        <v>3</v>
      </c>
      <c r="G13" s="5">
        <v>3</v>
      </c>
      <c r="H13" s="5">
        <v>2</v>
      </c>
      <c r="I13" s="5">
        <v>0</v>
      </c>
      <c r="J13" s="5">
        <v>0</v>
      </c>
      <c r="K13" s="3">
        <f t="shared" si="1"/>
        <v>240</v>
      </c>
      <c r="L13" s="6">
        <v>126</v>
      </c>
      <c r="M13" s="6">
        <v>95</v>
      </c>
    </row>
    <row r="14" spans="1:13" x14ac:dyDescent="0.25">
      <c r="A14" s="9" t="s">
        <v>24</v>
      </c>
      <c r="B14" s="3">
        <v>180</v>
      </c>
      <c r="C14" s="4">
        <v>7</v>
      </c>
      <c r="D14" s="5">
        <v>115</v>
      </c>
      <c r="E14" s="5">
        <v>33</v>
      </c>
      <c r="F14" s="5">
        <v>10</v>
      </c>
      <c r="G14" s="5">
        <v>9</v>
      </c>
      <c r="H14" s="5">
        <v>1</v>
      </c>
      <c r="I14" s="5">
        <v>2</v>
      </c>
      <c r="J14" s="5">
        <v>2</v>
      </c>
      <c r="K14" s="3">
        <f t="shared" si="1"/>
        <v>179</v>
      </c>
      <c r="L14" s="6">
        <v>86</v>
      </c>
      <c r="M14" s="6">
        <v>86</v>
      </c>
    </row>
    <row r="15" spans="1:13" x14ac:dyDescent="0.25">
      <c r="A15" s="9" t="s">
        <v>25</v>
      </c>
      <c r="B15" s="3">
        <v>190</v>
      </c>
      <c r="C15" s="4">
        <v>1</v>
      </c>
      <c r="D15" s="5">
        <v>108</v>
      </c>
      <c r="E15" s="5">
        <v>47</v>
      </c>
      <c r="F15" s="5">
        <v>27</v>
      </c>
      <c r="G15" s="5">
        <v>4</v>
      </c>
      <c r="H15" s="5">
        <v>0</v>
      </c>
      <c r="I15" s="5">
        <v>0</v>
      </c>
      <c r="J15" s="5">
        <v>0</v>
      </c>
      <c r="K15" s="3">
        <f>SUM(C15:J15)</f>
        <v>187</v>
      </c>
      <c r="L15" s="6">
        <v>131</v>
      </c>
      <c r="M15" s="8">
        <v>55</v>
      </c>
    </row>
    <row r="16" spans="1:13" x14ac:dyDescent="0.25">
      <c r="A16" s="9" t="s">
        <v>26</v>
      </c>
      <c r="B16" s="3">
        <v>240</v>
      </c>
      <c r="C16" s="4">
        <v>2</v>
      </c>
      <c r="D16" s="5">
        <v>219</v>
      </c>
      <c r="E16" s="5">
        <v>18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3">
        <f t="shared" si="1"/>
        <v>240</v>
      </c>
      <c r="L16" s="7"/>
      <c r="M16" s="6">
        <v>240</v>
      </c>
    </row>
    <row r="17" spans="1:13" x14ac:dyDescent="0.25">
      <c r="A17" s="9" t="s">
        <v>27</v>
      </c>
      <c r="B17" s="3">
        <v>180</v>
      </c>
      <c r="C17" s="4">
        <v>2</v>
      </c>
      <c r="D17" s="5">
        <v>106</v>
      </c>
      <c r="E17" s="5">
        <v>28</v>
      </c>
      <c r="F17" s="5">
        <v>19</v>
      </c>
      <c r="G17" s="5">
        <v>7</v>
      </c>
      <c r="H17" s="5">
        <v>2</v>
      </c>
      <c r="I17" s="5">
        <v>3</v>
      </c>
      <c r="J17" s="5">
        <v>15</v>
      </c>
      <c r="K17" s="3">
        <f t="shared" si="1"/>
        <v>182</v>
      </c>
      <c r="L17" s="6">
        <v>107</v>
      </c>
      <c r="M17" s="6">
        <v>72</v>
      </c>
    </row>
    <row r="18" spans="1:13" x14ac:dyDescent="0.25">
      <c r="A18" s="9" t="s">
        <v>28</v>
      </c>
      <c r="B18" s="3">
        <v>208</v>
      </c>
      <c r="C18" s="4">
        <v>11</v>
      </c>
      <c r="D18" s="5">
        <v>162</v>
      </c>
      <c r="E18" s="5">
        <v>28</v>
      </c>
      <c r="F18" s="5">
        <v>4</v>
      </c>
      <c r="G18" s="5">
        <v>1</v>
      </c>
      <c r="H18" s="5">
        <v>2</v>
      </c>
      <c r="I18" s="5">
        <v>0</v>
      </c>
      <c r="J18" s="5">
        <v>0</v>
      </c>
      <c r="K18" s="3">
        <f t="shared" si="1"/>
        <v>208</v>
      </c>
      <c r="L18" s="6">
        <v>114</v>
      </c>
      <c r="M18" s="6">
        <v>83</v>
      </c>
    </row>
    <row r="19" spans="1:13" x14ac:dyDescent="0.25">
      <c r="A19" s="9" t="s">
        <v>29</v>
      </c>
      <c r="B19" s="3">
        <v>240</v>
      </c>
      <c r="C19" s="4">
        <v>22</v>
      </c>
      <c r="D19" s="5">
        <v>194</v>
      </c>
      <c r="E19" s="5">
        <v>16</v>
      </c>
      <c r="F19" s="5">
        <v>5</v>
      </c>
      <c r="G19" s="5">
        <v>2</v>
      </c>
      <c r="H19" s="5">
        <v>1</v>
      </c>
      <c r="I19" s="5">
        <v>0</v>
      </c>
      <c r="J19" s="5">
        <v>0</v>
      </c>
      <c r="K19" s="3">
        <f t="shared" si="1"/>
        <v>240</v>
      </c>
      <c r="L19" s="6">
        <v>121</v>
      </c>
      <c r="M19" s="6">
        <v>97</v>
      </c>
    </row>
    <row r="20" spans="1:13" x14ac:dyDescent="0.25">
      <c r="A20" s="9" t="s">
        <v>30</v>
      </c>
      <c r="B20" s="3">
        <v>210</v>
      </c>
      <c r="C20" s="4">
        <v>11</v>
      </c>
      <c r="D20" s="5">
        <v>186</v>
      </c>
      <c r="E20" s="5">
        <v>9</v>
      </c>
      <c r="F20" s="5">
        <v>1</v>
      </c>
      <c r="G20" s="5">
        <v>1</v>
      </c>
      <c r="H20" s="5">
        <v>1</v>
      </c>
      <c r="I20" s="5">
        <v>0</v>
      </c>
      <c r="J20" s="5">
        <v>0</v>
      </c>
      <c r="K20" s="3">
        <f t="shared" si="1"/>
        <v>209</v>
      </c>
      <c r="L20" s="6">
        <v>123</v>
      </c>
      <c r="M20" s="6">
        <v>75</v>
      </c>
    </row>
    <row r="21" spans="1:13" x14ac:dyDescent="0.25">
      <c r="A21" s="9" t="s">
        <v>31</v>
      </c>
      <c r="B21" s="3">
        <v>84</v>
      </c>
      <c r="C21" s="4">
        <v>1</v>
      </c>
      <c r="D21" s="5">
        <v>17</v>
      </c>
      <c r="E21" s="5">
        <v>10</v>
      </c>
      <c r="F21" s="5">
        <v>2</v>
      </c>
      <c r="G21" s="5">
        <v>2</v>
      </c>
      <c r="H21" s="5">
        <v>0</v>
      </c>
      <c r="I21" s="5">
        <v>0</v>
      </c>
      <c r="J21" s="5">
        <v>45</v>
      </c>
      <c r="K21" s="3">
        <f t="shared" si="1"/>
        <v>77</v>
      </c>
      <c r="L21" s="10">
        <v>43</v>
      </c>
      <c r="M21" s="10">
        <v>33</v>
      </c>
    </row>
    <row r="22" spans="1:13" ht="15.75" x14ac:dyDescent="0.25">
      <c r="A22" s="38" t="s">
        <v>32</v>
      </c>
      <c r="B22" s="11">
        <f t="shared" ref="B22:J22" si="2">SUM(B5:B21)</f>
        <v>3113</v>
      </c>
      <c r="C22" s="2">
        <f t="shared" si="2"/>
        <v>113</v>
      </c>
      <c r="D22" s="12">
        <f t="shared" si="2"/>
        <v>2042</v>
      </c>
      <c r="E22" s="11">
        <f t="shared" si="2"/>
        <v>403</v>
      </c>
      <c r="F22" s="11">
        <f t="shared" si="2"/>
        <v>147</v>
      </c>
      <c r="G22" s="11">
        <f t="shared" si="2"/>
        <v>58</v>
      </c>
      <c r="H22" s="11">
        <f t="shared" si="2"/>
        <v>22</v>
      </c>
      <c r="I22" s="11">
        <f t="shared" si="2"/>
        <v>12</v>
      </c>
      <c r="J22" s="11">
        <f t="shared" si="2"/>
        <v>273</v>
      </c>
      <c r="K22" s="12">
        <f t="shared" si="1"/>
        <v>3070</v>
      </c>
      <c r="L22" s="11">
        <f>SUM(L5:L21)</f>
        <v>1424</v>
      </c>
      <c r="M22" s="11">
        <f>SUM(M5:M21)</f>
        <v>1542</v>
      </c>
    </row>
    <row r="23" spans="1:13" ht="15.75" x14ac:dyDescent="0.25">
      <c r="A23" s="39" t="s">
        <v>33</v>
      </c>
      <c r="B23" s="3" t="s">
        <v>34</v>
      </c>
      <c r="C23" s="40"/>
      <c r="D23" s="5">
        <v>225</v>
      </c>
      <c r="E23" s="5">
        <v>50</v>
      </c>
      <c r="F23" s="5">
        <v>30</v>
      </c>
      <c r="G23" s="5">
        <v>8</v>
      </c>
      <c r="H23" s="5">
        <v>6</v>
      </c>
      <c r="I23" s="5">
        <v>1</v>
      </c>
      <c r="J23" s="5">
        <v>0</v>
      </c>
      <c r="K23" s="3">
        <f t="shared" si="1"/>
        <v>320</v>
      </c>
      <c r="L23" s="41"/>
      <c r="M23" s="42"/>
    </row>
    <row r="24" spans="1:13" ht="15.75" x14ac:dyDescent="0.25">
      <c r="A24" s="43" t="s">
        <v>35</v>
      </c>
      <c r="B24" s="13"/>
      <c r="C24" s="14">
        <f>SUM(C22:C23)</f>
        <v>113</v>
      </c>
      <c r="D24" s="15">
        <f t="shared" ref="D24:J24" si="3">SUM(D22:D23)</f>
        <v>2267</v>
      </c>
      <c r="E24" s="11">
        <f t="shared" si="3"/>
        <v>453</v>
      </c>
      <c r="F24" s="11">
        <f t="shared" si="3"/>
        <v>177</v>
      </c>
      <c r="G24" s="11">
        <f t="shared" si="3"/>
        <v>66</v>
      </c>
      <c r="H24" s="11">
        <f t="shared" si="3"/>
        <v>28</v>
      </c>
      <c r="I24" s="11">
        <f t="shared" si="3"/>
        <v>13</v>
      </c>
      <c r="J24" s="11">
        <f t="shared" si="3"/>
        <v>273</v>
      </c>
      <c r="K24" s="16">
        <f t="shared" si="1"/>
        <v>3390</v>
      </c>
      <c r="L24" s="17"/>
      <c r="M24" s="17"/>
    </row>
    <row r="25" spans="1:13" ht="15.75" x14ac:dyDescent="0.25">
      <c r="A25" s="18" t="s">
        <v>36</v>
      </c>
      <c r="B25" s="19"/>
      <c r="C25" s="20"/>
      <c r="D25" s="21"/>
      <c r="E25" s="21"/>
      <c r="F25" s="21"/>
      <c r="G25" s="21"/>
      <c r="H25" s="21"/>
      <c r="I25" s="21"/>
      <c r="J25" s="21"/>
      <c r="K25" s="21"/>
      <c r="L25" s="17"/>
      <c r="M25" s="17"/>
    </row>
    <row r="27" spans="1:13" ht="17.25" customHeight="1" x14ac:dyDescent="0.25"/>
    <row r="28" spans="1:13" ht="15.75" x14ac:dyDescent="0.25">
      <c r="A28" s="26" t="s">
        <v>37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x14ac:dyDescent="0.25">
      <c r="A29" s="27"/>
    </row>
    <row r="30" spans="1:13" ht="15.75" x14ac:dyDescent="0.25">
      <c r="A30" s="27"/>
      <c r="B30" s="27"/>
      <c r="C30" s="28"/>
      <c r="D30" s="29" t="s">
        <v>38</v>
      </c>
      <c r="E30" s="1"/>
      <c r="F30" s="30"/>
      <c r="G30" s="30"/>
      <c r="H30" s="30"/>
      <c r="I30" s="30"/>
      <c r="J30" s="30"/>
      <c r="K30" s="31"/>
      <c r="L30" s="32"/>
      <c r="M30" s="33"/>
    </row>
    <row r="31" spans="1:13" ht="15.75" x14ac:dyDescent="0.25">
      <c r="A31" s="34" t="s">
        <v>2</v>
      </c>
      <c r="B31" s="34" t="s">
        <v>3</v>
      </c>
      <c r="C31" s="2" t="s">
        <v>4</v>
      </c>
      <c r="D31" s="35" t="s">
        <v>5</v>
      </c>
      <c r="E31" s="35" t="s">
        <v>6</v>
      </c>
      <c r="F31" s="35" t="s">
        <v>7</v>
      </c>
      <c r="G31" s="35" t="s">
        <v>8</v>
      </c>
      <c r="H31" s="35" t="s">
        <v>9</v>
      </c>
      <c r="I31" s="35" t="s">
        <v>10</v>
      </c>
      <c r="J31" s="35" t="s">
        <v>11</v>
      </c>
      <c r="K31" s="36" t="s">
        <v>12</v>
      </c>
      <c r="L31" s="37" t="s">
        <v>13</v>
      </c>
      <c r="M31" s="37" t="s">
        <v>14</v>
      </c>
    </row>
    <row r="32" spans="1:13" x14ac:dyDescent="0.25">
      <c r="A32" s="9" t="s">
        <v>15</v>
      </c>
      <c r="B32" s="3">
        <v>120</v>
      </c>
      <c r="C32" s="4">
        <v>1</v>
      </c>
      <c r="D32" s="5">
        <v>63</v>
      </c>
      <c r="E32" s="5">
        <v>11</v>
      </c>
      <c r="F32" s="5">
        <v>9</v>
      </c>
      <c r="G32" s="5">
        <v>2</v>
      </c>
      <c r="H32" s="5">
        <v>0</v>
      </c>
      <c r="I32" s="5">
        <v>0</v>
      </c>
      <c r="J32" s="5">
        <v>0</v>
      </c>
      <c r="K32" s="3">
        <f>SUM(C32:J32)</f>
        <v>86</v>
      </c>
      <c r="L32" s="6">
        <v>86</v>
      </c>
      <c r="M32" s="7"/>
    </row>
    <row r="33" spans="1:18" x14ac:dyDescent="0.25">
      <c r="A33" s="9" t="s">
        <v>16</v>
      </c>
      <c r="B33" s="3">
        <v>150</v>
      </c>
      <c r="C33" s="4">
        <v>1</v>
      </c>
      <c r="D33" s="5">
        <v>68</v>
      </c>
      <c r="E33" s="5">
        <v>18</v>
      </c>
      <c r="F33" s="5">
        <v>12</v>
      </c>
      <c r="G33" s="5">
        <v>3</v>
      </c>
      <c r="H33" s="5">
        <v>1</v>
      </c>
      <c r="I33" s="5">
        <v>2</v>
      </c>
      <c r="J33" s="5">
        <v>0</v>
      </c>
      <c r="K33" s="3">
        <f t="shared" ref="K33" si="4">SUM(C33:J33)</f>
        <v>105</v>
      </c>
      <c r="L33" s="7"/>
      <c r="M33" s="6">
        <v>105</v>
      </c>
    </row>
    <row r="34" spans="1:18" x14ac:dyDescent="0.25">
      <c r="A34" s="9" t="s">
        <v>17</v>
      </c>
      <c r="B34" s="3">
        <v>240</v>
      </c>
      <c r="C34" s="4">
        <v>4</v>
      </c>
      <c r="D34" s="5">
        <v>83</v>
      </c>
      <c r="E34" s="5">
        <v>36</v>
      </c>
      <c r="F34" s="5">
        <v>17</v>
      </c>
      <c r="G34" s="5">
        <v>6</v>
      </c>
      <c r="H34" s="5">
        <v>1</v>
      </c>
      <c r="I34" s="5">
        <v>0</v>
      </c>
      <c r="J34" s="5">
        <v>95</v>
      </c>
      <c r="K34" s="3">
        <f>SUM(C34:J34)</f>
        <v>242</v>
      </c>
      <c r="L34" s="6">
        <v>148</v>
      </c>
      <c r="M34" s="8">
        <v>91</v>
      </c>
    </row>
    <row r="35" spans="1:18" x14ac:dyDescent="0.25">
      <c r="A35" s="9" t="s">
        <v>18</v>
      </c>
      <c r="B35" s="3">
        <v>108</v>
      </c>
      <c r="C35" s="4">
        <v>8</v>
      </c>
      <c r="D35" s="5">
        <v>91</v>
      </c>
      <c r="E35" s="5">
        <v>5</v>
      </c>
      <c r="F35" s="5">
        <v>1</v>
      </c>
      <c r="G35" s="5">
        <v>2</v>
      </c>
      <c r="H35" s="5">
        <v>0</v>
      </c>
      <c r="I35" s="5">
        <v>1</v>
      </c>
      <c r="J35" s="5">
        <v>0</v>
      </c>
      <c r="K35" s="3">
        <f t="shared" ref="K35:K51" si="5">SUM(C35:J35)</f>
        <v>108</v>
      </c>
      <c r="L35" s="6">
        <v>42</v>
      </c>
      <c r="M35" s="8">
        <v>58</v>
      </c>
    </row>
    <row r="36" spans="1:18" x14ac:dyDescent="0.25">
      <c r="A36" s="9" t="s">
        <v>19</v>
      </c>
      <c r="B36" s="3">
        <v>240</v>
      </c>
      <c r="C36" s="4">
        <v>2</v>
      </c>
      <c r="D36" s="5">
        <v>196</v>
      </c>
      <c r="E36" s="5">
        <v>29</v>
      </c>
      <c r="F36" s="5">
        <v>9</v>
      </c>
      <c r="G36" s="5">
        <v>3</v>
      </c>
      <c r="H36" s="5">
        <v>0</v>
      </c>
      <c r="I36" s="5">
        <v>1</v>
      </c>
      <c r="J36" s="5">
        <v>0</v>
      </c>
      <c r="K36" s="3">
        <f t="shared" si="5"/>
        <v>240</v>
      </c>
      <c r="L36" s="7"/>
      <c r="M36" s="6">
        <v>240</v>
      </c>
    </row>
    <row r="37" spans="1:18" x14ac:dyDescent="0.25">
      <c r="A37" s="9" t="s">
        <v>20</v>
      </c>
      <c r="B37" s="3">
        <v>210</v>
      </c>
      <c r="C37" s="4">
        <v>16</v>
      </c>
      <c r="D37" s="5">
        <v>139</v>
      </c>
      <c r="E37" s="5">
        <v>32</v>
      </c>
      <c r="F37" s="5">
        <v>15</v>
      </c>
      <c r="G37" s="5">
        <v>5</v>
      </c>
      <c r="H37" s="5">
        <v>3</v>
      </c>
      <c r="I37" s="5">
        <v>0</v>
      </c>
      <c r="J37" s="5">
        <v>0</v>
      </c>
      <c r="K37" s="3">
        <f t="shared" si="5"/>
        <v>210</v>
      </c>
      <c r="L37" s="6">
        <v>86</v>
      </c>
      <c r="M37" s="6">
        <v>108</v>
      </c>
    </row>
    <row r="38" spans="1:18" x14ac:dyDescent="0.25">
      <c r="A38" s="9" t="s">
        <v>21</v>
      </c>
      <c r="B38" s="3">
        <v>180</v>
      </c>
      <c r="C38" s="4">
        <v>8</v>
      </c>
      <c r="D38" s="5">
        <v>104</v>
      </c>
      <c r="E38" s="5">
        <v>44</v>
      </c>
      <c r="F38" s="5">
        <v>15</v>
      </c>
      <c r="G38" s="5">
        <v>7</v>
      </c>
      <c r="H38" s="5">
        <v>3</v>
      </c>
      <c r="I38" s="5">
        <v>0</v>
      </c>
      <c r="J38" s="5">
        <v>0</v>
      </c>
      <c r="K38" s="3">
        <f t="shared" si="5"/>
        <v>181</v>
      </c>
      <c r="L38" s="6">
        <v>110</v>
      </c>
      <c r="M38" s="6">
        <v>63</v>
      </c>
    </row>
    <row r="39" spans="1:18" x14ac:dyDescent="0.25">
      <c r="A39" s="9" t="s">
        <v>22</v>
      </c>
      <c r="B39" s="3">
        <v>120</v>
      </c>
      <c r="C39" s="4">
        <v>1</v>
      </c>
      <c r="D39" s="5">
        <v>25</v>
      </c>
      <c r="E39" s="5">
        <v>17</v>
      </c>
      <c r="F39" s="5">
        <v>8</v>
      </c>
      <c r="G39" s="5">
        <v>1</v>
      </c>
      <c r="H39" s="5">
        <v>0</v>
      </c>
      <c r="I39" s="5">
        <v>0</v>
      </c>
      <c r="J39" s="5">
        <v>41</v>
      </c>
      <c r="K39" s="3">
        <f t="shared" si="5"/>
        <v>93</v>
      </c>
      <c r="L39" s="6">
        <v>60</v>
      </c>
      <c r="M39" s="6">
        <v>32</v>
      </c>
    </row>
    <row r="40" spans="1:18" x14ac:dyDescent="0.25">
      <c r="A40" s="9" t="s">
        <v>23</v>
      </c>
      <c r="B40" s="3">
        <v>240</v>
      </c>
      <c r="C40" s="4">
        <v>17</v>
      </c>
      <c r="D40" s="5">
        <v>193</v>
      </c>
      <c r="E40" s="5">
        <v>26</v>
      </c>
      <c r="F40" s="5">
        <v>2</v>
      </c>
      <c r="G40" s="5">
        <v>2</v>
      </c>
      <c r="H40" s="5">
        <v>1</v>
      </c>
      <c r="I40" s="5">
        <v>0</v>
      </c>
      <c r="J40" s="5">
        <v>0</v>
      </c>
      <c r="K40" s="3">
        <f t="shared" si="5"/>
        <v>241</v>
      </c>
      <c r="L40" s="6">
        <v>135</v>
      </c>
      <c r="M40" s="6">
        <v>89</v>
      </c>
    </row>
    <row r="41" spans="1:18" x14ac:dyDescent="0.25">
      <c r="A41" s="9" t="s">
        <v>24</v>
      </c>
      <c r="B41" s="3">
        <v>180</v>
      </c>
      <c r="C41" s="4">
        <v>4</v>
      </c>
      <c r="D41" s="5">
        <v>116</v>
      </c>
      <c r="E41" s="5">
        <v>14</v>
      </c>
      <c r="F41" s="5">
        <v>12</v>
      </c>
      <c r="G41" s="5">
        <v>1</v>
      </c>
      <c r="H41" s="5">
        <v>1</v>
      </c>
      <c r="I41" s="5">
        <v>1</v>
      </c>
      <c r="J41" s="5">
        <v>37</v>
      </c>
      <c r="K41" s="3">
        <f t="shared" si="5"/>
        <v>186</v>
      </c>
      <c r="L41" s="6">
        <v>107</v>
      </c>
      <c r="M41" s="6">
        <v>76</v>
      </c>
    </row>
    <row r="42" spans="1:18" x14ac:dyDescent="0.25">
      <c r="A42" s="9" t="s">
        <v>26</v>
      </c>
      <c r="B42" s="3">
        <v>240</v>
      </c>
      <c r="C42" s="4">
        <v>10</v>
      </c>
      <c r="D42" s="5">
        <v>195</v>
      </c>
      <c r="E42" s="5">
        <v>25</v>
      </c>
      <c r="F42" s="5">
        <v>8</v>
      </c>
      <c r="G42" s="5">
        <v>0</v>
      </c>
      <c r="H42" s="5">
        <v>2</v>
      </c>
      <c r="I42" s="5">
        <v>1</v>
      </c>
      <c r="J42" s="5">
        <v>0</v>
      </c>
      <c r="K42" s="3">
        <f t="shared" si="5"/>
        <v>241</v>
      </c>
      <c r="L42" s="7"/>
      <c r="M42" s="6">
        <v>241</v>
      </c>
    </row>
    <row r="43" spans="1:18" x14ac:dyDescent="0.25">
      <c r="A43" s="9" t="s">
        <v>27</v>
      </c>
      <c r="B43" s="3">
        <v>180</v>
      </c>
      <c r="C43" s="4">
        <v>7</v>
      </c>
      <c r="D43" s="5">
        <v>83</v>
      </c>
      <c r="E43" s="5">
        <v>27</v>
      </c>
      <c r="F43" s="5">
        <v>21</v>
      </c>
      <c r="G43" s="5">
        <v>2</v>
      </c>
      <c r="H43" s="5">
        <v>5</v>
      </c>
      <c r="I43" s="5">
        <v>0</v>
      </c>
      <c r="J43" s="5">
        <v>44</v>
      </c>
      <c r="K43" s="3">
        <f t="shared" si="5"/>
        <v>189</v>
      </c>
      <c r="L43" s="6">
        <v>113</v>
      </c>
      <c r="M43" s="6">
        <v>69</v>
      </c>
    </row>
    <row r="44" spans="1:18" x14ac:dyDescent="0.25">
      <c r="A44" s="9" t="s">
        <v>28</v>
      </c>
      <c r="B44" s="3">
        <v>208</v>
      </c>
      <c r="C44" s="4">
        <v>19</v>
      </c>
      <c r="D44" s="5">
        <v>156</v>
      </c>
      <c r="E44" s="5">
        <v>18</v>
      </c>
      <c r="F44" s="5">
        <v>8</v>
      </c>
      <c r="G44" s="5">
        <v>5</v>
      </c>
      <c r="H44" s="5">
        <v>1</v>
      </c>
      <c r="I44" s="5">
        <v>1</v>
      </c>
      <c r="J44" s="5">
        <v>0</v>
      </c>
      <c r="K44" s="3">
        <f t="shared" si="5"/>
        <v>208</v>
      </c>
      <c r="L44" s="6">
        <v>102</v>
      </c>
      <c r="M44" s="6">
        <v>87</v>
      </c>
      <c r="R44" s="44"/>
    </row>
    <row r="45" spans="1:18" x14ac:dyDescent="0.25">
      <c r="A45" s="9" t="s">
        <v>29</v>
      </c>
      <c r="B45" s="3">
        <v>240</v>
      </c>
      <c r="C45" s="4">
        <v>21</v>
      </c>
      <c r="D45" s="5">
        <v>208</v>
      </c>
      <c r="E45" s="5">
        <v>7</v>
      </c>
      <c r="F45" s="5">
        <v>4</v>
      </c>
      <c r="G45" s="5">
        <v>0</v>
      </c>
      <c r="H45" s="5">
        <v>1</v>
      </c>
      <c r="I45" s="5">
        <v>1</v>
      </c>
      <c r="J45" s="5">
        <v>0</v>
      </c>
      <c r="K45" s="3">
        <f t="shared" si="5"/>
        <v>242</v>
      </c>
      <c r="L45" s="6">
        <v>116</v>
      </c>
      <c r="M45" s="6">
        <v>105</v>
      </c>
    </row>
    <row r="46" spans="1:18" x14ac:dyDescent="0.25">
      <c r="A46" s="9" t="s">
        <v>39</v>
      </c>
      <c r="B46" s="3">
        <v>190</v>
      </c>
      <c r="C46" s="4">
        <v>4</v>
      </c>
      <c r="D46" s="5">
        <v>77</v>
      </c>
      <c r="E46" s="5">
        <v>63</v>
      </c>
      <c r="F46" s="5">
        <v>34</v>
      </c>
      <c r="G46" s="5">
        <v>8</v>
      </c>
      <c r="H46" s="5">
        <v>4</v>
      </c>
      <c r="I46" s="5">
        <v>0</v>
      </c>
      <c r="J46" s="5">
        <v>0</v>
      </c>
      <c r="K46" s="3">
        <f t="shared" si="5"/>
        <v>190</v>
      </c>
      <c r="L46" s="6">
        <v>166</v>
      </c>
      <c r="M46" s="8">
        <v>20</v>
      </c>
    </row>
    <row r="47" spans="1:18" x14ac:dyDescent="0.25">
      <c r="A47" s="9" t="s">
        <v>30</v>
      </c>
      <c r="B47" s="3">
        <v>210</v>
      </c>
      <c r="C47" s="4">
        <v>12</v>
      </c>
      <c r="D47" s="5">
        <v>176</v>
      </c>
      <c r="E47" s="5">
        <v>15</v>
      </c>
      <c r="F47" s="5">
        <v>3</v>
      </c>
      <c r="G47" s="5">
        <v>2</v>
      </c>
      <c r="H47" s="5">
        <v>2</v>
      </c>
      <c r="I47" s="5">
        <v>0</v>
      </c>
      <c r="J47" s="5">
        <v>0</v>
      </c>
      <c r="K47" s="3">
        <f t="shared" si="5"/>
        <v>210</v>
      </c>
      <c r="L47" s="6">
        <v>131</v>
      </c>
      <c r="M47" s="6">
        <v>67</v>
      </c>
    </row>
    <row r="48" spans="1:18" x14ac:dyDescent="0.25">
      <c r="A48" s="9" t="s">
        <v>31</v>
      </c>
      <c r="B48" s="3">
        <v>84</v>
      </c>
      <c r="C48" s="4">
        <v>1</v>
      </c>
      <c r="D48" s="5">
        <v>17</v>
      </c>
      <c r="E48" s="5">
        <v>11</v>
      </c>
      <c r="F48" s="5">
        <v>3</v>
      </c>
      <c r="G48" s="5">
        <v>2</v>
      </c>
      <c r="H48" s="5">
        <v>2</v>
      </c>
      <c r="I48" s="5">
        <v>1</v>
      </c>
      <c r="J48" s="5">
        <v>41</v>
      </c>
      <c r="K48" s="3">
        <f t="shared" si="5"/>
        <v>78</v>
      </c>
      <c r="L48" s="10">
        <v>41</v>
      </c>
      <c r="M48" s="10">
        <v>36</v>
      </c>
    </row>
    <row r="49" spans="1:13" ht="15.75" x14ac:dyDescent="0.25">
      <c r="A49" s="38" t="s">
        <v>32</v>
      </c>
      <c r="B49" s="11">
        <f t="shared" ref="B49:J49" si="6">SUM(B32:B48)</f>
        <v>3140</v>
      </c>
      <c r="C49" s="2">
        <f t="shared" si="6"/>
        <v>136</v>
      </c>
      <c r="D49" s="12">
        <f t="shared" si="6"/>
        <v>1990</v>
      </c>
      <c r="E49" s="11">
        <f t="shared" si="6"/>
        <v>398</v>
      </c>
      <c r="F49" s="11">
        <f t="shared" si="6"/>
        <v>181</v>
      </c>
      <c r="G49" s="11">
        <f t="shared" si="6"/>
        <v>51</v>
      </c>
      <c r="H49" s="11">
        <f t="shared" si="6"/>
        <v>27</v>
      </c>
      <c r="I49" s="11">
        <f t="shared" si="6"/>
        <v>9</v>
      </c>
      <c r="J49" s="11">
        <f t="shared" si="6"/>
        <v>258</v>
      </c>
      <c r="K49" s="12">
        <f t="shared" si="5"/>
        <v>3050</v>
      </c>
      <c r="L49" s="11">
        <f>SUM(L32:L48)</f>
        <v>1443</v>
      </c>
      <c r="M49" s="11">
        <f>SUM(M32:M48)</f>
        <v>1487</v>
      </c>
    </row>
    <row r="50" spans="1:13" ht="15.75" x14ac:dyDescent="0.25">
      <c r="A50" s="39" t="s">
        <v>33</v>
      </c>
      <c r="B50" s="3" t="s">
        <v>34</v>
      </c>
      <c r="C50" s="40"/>
      <c r="D50" s="5">
        <v>246</v>
      </c>
      <c r="E50" s="5">
        <v>46</v>
      </c>
      <c r="F50" s="5">
        <v>30</v>
      </c>
      <c r="G50" s="5">
        <v>15</v>
      </c>
      <c r="H50" s="5">
        <v>9</v>
      </c>
      <c r="I50" s="5">
        <v>5</v>
      </c>
      <c r="J50" s="5">
        <v>0</v>
      </c>
      <c r="K50" s="3">
        <f t="shared" si="5"/>
        <v>351</v>
      </c>
      <c r="L50" s="41"/>
      <c r="M50" s="42"/>
    </row>
    <row r="51" spans="1:13" ht="15.75" x14ac:dyDescent="0.25">
      <c r="A51" s="43" t="s">
        <v>35</v>
      </c>
      <c r="B51" s="13"/>
      <c r="C51" s="14">
        <f>SUM(C49:C50)</f>
        <v>136</v>
      </c>
      <c r="D51" s="15">
        <f t="shared" ref="D51:J51" si="7">SUM(D49:D50)</f>
        <v>2236</v>
      </c>
      <c r="E51" s="11">
        <f t="shared" si="7"/>
        <v>444</v>
      </c>
      <c r="F51" s="11">
        <f t="shared" si="7"/>
        <v>211</v>
      </c>
      <c r="G51" s="11">
        <f t="shared" si="7"/>
        <v>66</v>
      </c>
      <c r="H51" s="11">
        <f t="shared" si="7"/>
        <v>36</v>
      </c>
      <c r="I51" s="11">
        <f t="shared" si="7"/>
        <v>14</v>
      </c>
      <c r="J51" s="11">
        <f t="shared" si="7"/>
        <v>258</v>
      </c>
      <c r="K51" s="16">
        <f t="shared" si="5"/>
        <v>3401</v>
      </c>
      <c r="L51" s="17"/>
      <c r="M51" s="17"/>
    </row>
    <row r="52" spans="1:13" ht="15.75" x14ac:dyDescent="0.25">
      <c r="A52" s="18" t="s">
        <v>36</v>
      </c>
      <c r="B52" s="19"/>
      <c r="C52" s="20"/>
      <c r="D52" s="21"/>
      <c r="E52" s="21"/>
      <c r="F52" s="21"/>
      <c r="G52" s="21"/>
      <c r="H52" s="21"/>
      <c r="I52" s="21"/>
      <c r="J52" s="21"/>
      <c r="K52" s="21"/>
      <c r="L52" s="17"/>
      <c r="M52" s="17"/>
    </row>
    <row r="53" spans="1:13" ht="15.75" x14ac:dyDescent="0.25">
      <c r="A53" s="45"/>
      <c r="B53" s="19"/>
      <c r="C53" s="20"/>
      <c r="D53" s="21"/>
      <c r="E53" s="21"/>
      <c r="F53" s="21"/>
      <c r="G53" s="21"/>
      <c r="H53" s="21"/>
      <c r="I53" s="21"/>
      <c r="J53" s="21"/>
      <c r="K53" s="21"/>
      <c r="L53" s="17"/>
      <c r="M53" s="17"/>
    </row>
    <row r="55" spans="1:13" ht="15.75" x14ac:dyDescent="0.25">
      <c r="A55" s="22" t="s">
        <v>40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1:13" x14ac:dyDescent="0.25">
      <c r="A56" s="27"/>
    </row>
    <row r="57" spans="1:13" ht="15.75" x14ac:dyDescent="0.25">
      <c r="A57" s="27"/>
      <c r="B57" s="27"/>
      <c r="C57" s="29"/>
      <c r="D57" s="23" t="s">
        <v>41</v>
      </c>
      <c r="E57" s="1"/>
      <c r="F57" s="1"/>
      <c r="G57" s="1"/>
      <c r="H57" s="1"/>
      <c r="I57" s="1"/>
      <c r="J57" s="1"/>
      <c r="K57" s="24"/>
      <c r="L57" s="32"/>
      <c r="M57" s="33"/>
    </row>
    <row r="58" spans="1:13" ht="15.75" x14ac:dyDescent="0.25">
      <c r="A58" s="34" t="s">
        <v>2</v>
      </c>
      <c r="B58" s="34" t="s">
        <v>3</v>
      </c>
      <c r="C58" s="2" t="s">
        <v>4</v>
      </c>
      <c r="D58" s="35" t="s">
        <v>5</v>
      </c>
      <c r="E58" s="35" t="s">
        <v>6</v>
      </c>
      <c r="F58" s="35" t="s">
        <v>7</v>
      </c>
      <c r="G58" s="35" t="s">
        <v>8</v>
      </c>
      <c r="H58" s="35" t="s">
        <v>9</v>
      </c>
      <c r="I58" s="35" t="s">
        <v>10</v>
      </c>
      <c r="J58" s="35" t="s">
        <v>11</v>
      </c>
      <c r="K58" s="35" t="s">
        <v>12</v>
      </c>
      <c r="L58" s="37" t="s">
        <v>13</v>
      </c>
      <c r="M58" s="37" t="s">
        <v>14</v>
      </c>
    </row>
    <row r="59" spans="1:13" x14ac:dyDescent="0.25">
      <c r="A59" s="9" t="s">
        <v>15</v>
      </c>
      <c r="B59" s="3">
        <v>120</v>
      </c>
      <c r="C59" s="4">
        <v>6</v>
      </c>
      <c r="D59" s="5">
        <v>65</v>
      </c>
      <c r="E59" s="5">
        <v>16</v>
      </c>
      <c r="F59" s="5">
        <v>5</v>
      </c>
      <c r="G59" s="5">
        <v>3</v>
      </c>
      <c r="H59" s="5">
        <v>3</v>
      </c>
      <c r="I59" s="5">
        <v>0</v>
      </c>
      <c r="J59" s="5">
        <v>0</v>
      </c>
      <c r="K59" s="3">
        <f>SUM(C59:J59)</f>
        <v>98</v>
      </c>
      <c r="L59" s="6">
        <v>98</v>
      </c>
      <c r="M59" s="7"/>
    </row>
    <row r="60" spans="1:13" x14ac:dyDescent="0.25">
      <c r="A60" s="9" t="s">
        <v>16</v>
      </c>
      <c r="B60" s="3">
        <v>150</v>
      </c>
      <c r="C60" s="4">
        <v>2</v>
      </c>
      <c r="D60" s="5">
        <v>83</v>
      </c>
      <c r="E60" s="5">
        <v>14</v>
      </c>
      <c r="F60" s="5">
        <v>5</v>
      </c>
      <c r="G60" s="5">
        <v>4</v>
      </c>
      <c r="H60" s="5">
        <v>1</v>
      </c>
      <c r="I60" s="5">
        <v>2</v>
      </c>
      <c r="J60" s="5">
        <v>0</v>
      </c>
      <c r="K60" s="3">
        <f t="shared" ref="K60:K78" si="8">SUM(C60:J60)</f>
        <v>111</v>
      </c>
      <c r="L60" s="7"/>
      <c r="M60" s="6">
        <v>111</v>
      </c>
    </row>
    <row r="61" spans="1:13" x14ac:dyDescent="0.25">
      <c r="A61" s="9" t="s">
        <v>17</v>
      </c>
      <c r="B61" s="3">
        <v>240</v>
      </c>
      <c r="C61" s="4">
        <v>6</v>
      </c>
      <c r="D61" s="5">
        <v>91</v>
      </c>
      <c r="E61" s="5">
        <v>47</v>
      </c>
      <c r="F61" s="5">
        <v>21</v>
      </c>
      <c r="G61" s="5">
        <v>7</v>
      </c>
      <c r="H61" s="5">
        <v>7</v>
      </c>
      <c r="I61" s="5">
        <v>0</v>
      </c>
      <c r="J61" s="5">
        <v>58</v>
      </c>
      <c r="K61" s="3">
        <f>SUM(C61:J61)</f>
        <v>237</v>
      </c>
      <c r="L61" s="6">
        <v>153</v>
      </c>
      <c r="M61" s="8">
        <v>78</v>
      </c>
    </row>
    <row r="62" spans="1:13" x14ac:dyDescent="0.25">
      <c r="A62" s="9" t="s">
        <v>18</v>
      </c>
      <c r="B62" s="3">
        <v>108</v>
      </c>
      <c r="C62" s="4">
        <v>6</v>
      </c>
      <c r="D62" s="5">
        <v>97</v>
      </c>
      <c r="E62" s="5">
        <v>5</v>
      </c>
      <c r="F62" s="5">
        <v>3</v>
      </c>
      <c r="G62" s="5">
        <v>1</v>
      </c>
      <c r="H62" s="5">
        <v>0</v>
      </c>
      <c r="I62" s="5">
        <v>2</v>
      </c>
      <c r="J62" s="5">
        <v>0</v>
      </c>
      <c r="K62" s="3">
        <f t="shared" si="8"/>
        <v>114</v>
      </c>
      <c r="L62" s="6">
        <v>39</v>
      </c>
      <c r="M62" s="8">
        <v>69</v>
      </c>
    </row>
    <row r="63" spans="1:13" x14ac:dyDescent="0.25">
      <c r="A63" s="9" t="s">
        <v>19</v>
      </c>
      <c r="B63" s="3">
        <v>240</v>
      </c>
      <c r="C63" s="4">
        <v>2</v>
      </c>
      <c r="D63" s="5">
        <v>194</v>
      </c>
      <c r="E63" s="5">
        <v>27</v>
      </c>
      <c r="F63" s="5">
        <v>14</v>
      </c>
      <c r="G63" s="5">
        <v>2</v>
      </c>
      <c r="H63" s="5">
        <v>0</v>
      </c>
      <c r="I63" s="5">
        <v>1</v>
      </c>
      <c r="J63" s="5">
        <v>0</v>
      </c>
      <c r="K63" s="3">
        <f t="shared" si="8"/>
        <v>240</v>
      </c>
      <c r="L63" s="7"/>
      <c r="M63" s="6">
        <v>240</v>
      </c>
    </row>
    <row r="64" spans="1:13" x14ac:dyDescent="0.25">
      <c r="A64" s="9" t="s">
        <v>20</v>
      </c>
      <c r="B64" s="3">
        <v>210</v>
      </c>
      <c r="C64" s="4">
        <v>11</v>
      </c>
      <c r="D64" s="5">
        <v>151</v>
      </c>
      <c r="E64" s="5">
        <v>27</v>
      </c>
      <c r="F64" s="5">
        <v>14</v>
      </c>
      <c r="G64" s="5">
        <v>2</v>
      </c>
      <c r="H64" s="5">
        <v>4</v>
      </c>
      <c r="I64" s="5">
        <v>1</v>
      </c>
      <c r="J64" s="5">
        <v>0</v>
      </c>
      <c r="K64" s="3">
        <f t="shared" si="8"/>
        <v>210</v>
      </c>
      <c r="L64" s="6">
        <v>110</v>
      </c>
      <c r="M64" s="6">
        <v>89</v>
      </c>
    </row>
    <row r="65" spans="1:18" x14ac:dyDescent="0.25">
      <c r="A65" s="9" t="s">
        <v>21</v>
      </c>
      <c r="B65" s="3">
        <v>180</v>
      </c>
      <c r="C65" s="4">
        <v>9</v>
      </c>
      <c r="D65" s="5">
        <v>97</v>
      </c>
      <c r="E65" s="5">
        <v>48</v>
      </c>
      <c r="F65" s="5">
        <v>21</v>
      </c>
      <c r="G65" s="5">
        <v>6</v>
      </c>
      <c r="H65" s="5">
        <v>1</v>
      </c>
      <c r="I65" s="5">
        <v>1</v>
      </c>
      <c r="J65" s="5">
        <v>7</v>
      </c>
      <c r="K65" s="3">
        <f t="shared" si="8"/>
        <v>190</v>
      </c>
      <c r="L65" s="6">
        <v>97</v>
      </c>
      <c r="M65" s="6">
        <v>84</v>
      </c>
    </row>
    <row r="66" spans="1:18" x14ac:dyDescent="0.25">
      <c r="A66" s="9" t="s">
        <v>22</v>
      </c>
      <c r="B66" s="3">
        <v>120</v>
      </c>
      <c r="C66" s="4">
        <v>2</v>
      </c>
      <c r="D66" s="5">
        <v>24</v>
      </c>
      <c r="E66" s="5">
        <v>14</v>
      </c>
      <c r="F66" s="5">
        <v>8</v>
      </c>
      <c r="G66" s="5">
        <v>5</v>
      </c>
      <c r="H66" s="5">
        <v>2</v>
      </c>
      <c r="I66" s="5">
        <v>0</v>
      </c>
      <c r="J66" s="5">
        <v>23</v>
      </c>
      <c r="K66" s="3">
        <f t="shared" si="8"/>
        <v>78</v>
      </c>
      <c r="L66" s="6">
        <v>54</v>
      </c>
      <c r="M66" s="6">
        <v>22</v>
      </c>
    </row>
    <row r="67" spans="1:18" x14ac:dyDescent="0.25">
      <c r="A67" s="9" t="s">
        <v>23</v>
      </c>
      <c r="B67" s="3">
        <v>240</v>
      </c>
      <c r="C67" s="4">
        <v>12</v>
      </c>
      <c r="D67" s="5">
        <v>198</v>
      </c>
      <c r="E67" s="5">
        <v>22</v>
      </c>
      <c r="F67" s="5">
        <v>5</v>
      </c>
      <c r="G67" s="5">
        <v>2</v>
      </c>
      <c r="H67" s="5">
        <v>1</v>
      </c>
      <c r="I67" s="5">
        <v>0</v>
      </c>
      <c r="J67" s="5">
        <v>0</v>
      </c>
      <c r="K67" s="3">
        <f t="shared" si="8"/>
        <v>240</v>
      </c>
      <c r="L67" s="6">
        <v>130</v>
      </c>
      <c r="M67" s="6">
        <v>98</v>
      </c>
    </row>
    <row r="68" spans="1:18" x14ac:dyDescent="0.25">
      <c r="A68" s="9" t="s">
        <v>24</v>
      </c>
      <c r="B68" s="3">
        <v>180</v>
      </c>
      <c r="C68" s="4">
        <v>2</v>
      </c>
      <c r="D68" s="5">
        <v>93</v>
      </c>
      <c r="E68" s="5">
        <v>18</v>
      </c>
      <c r="F68" s="5">
        <v>17</v>
      </c>
      <c r="G68" s="5">
        <v>4</v>
      </c>
      <c r="H68" s="5">
        <v>1</v>
      </c>
      <c r="I68" s="5">
        <v>0</v>
      </c>
      <c r="J68" s="5">
        <v>71</v>
      </c>
      <c r="K68" s="3">
        <f t="shared" si="8"/>
        <v>206</v>
      </c>
      <c r="L68" s="6">
        <v>118</v>
      </c>
      <c r="M68" s="6">
        <v>86</v>
      </c>
    </row>
    <row r="69" spans="1:18" x14ac:dyDescent="0.25">
      <c r="A69" s="9" t="s">
        <v>26</v>
      </c>
      <c r="B69" s="3">
        <v>240</v>
      </c>
      <c r="C69" s="4">
        <v>7</v>
      </c>
      <c r="D69" s="5">
        <v>205</v>
      </c>
      <c r="E69" s="5">
        <v>25</v>
      </c>
      <c r="F69" s="5">
        <v>1</v>
      </c>
      <c r="G69" s="5">
        <v>1</v>
      </c>
      <c r="H69" s="5">
        <v>1</v>
      </c>
      <c r="I69" s="5">
        <v>0</v>
      </c>
      <c r="J69" s="5">
        <v>0</v>
      </c>
      <c r="K69" s="3">
        <f t="shared" si="8"/>
        <v>240</v>
      </c>
      <c r="L69" s="7"/>
      <c r="M69" s="6">
        <v>240</v>
      </c>
    </row>
    <row r="70" spans="1:18" x14ac:dyDescent="0.25">
      <c r="A70" s="9" t="s">
        <v>27</v>
      </c>
      <c r="B70" s="3">
        <v>180</v>
      </c>
      <c r="C70" s="4">
        <v>2</v>
      </c>
      <c r="D70" s="5">
        <v>91</v>
      </c>
      <c r="E70" s="5">
        <v>14</v>
      </c>
      <c r="F70" s="5">
        <v>10</v>
      </c>
      <c r="G70" s="5">
        <v>5</v>
      </c>
      <c r="H70" s="5">
        <v>5</v>
      </c>
      <c r="I70" s="5">
        <v>1</v>
      </c>
      <c r="J70" s="5">
        <v>51</v>
      </c>
      <c r="K70" s="3">
        <f t="shared" si="8"/>
        <v>179</v>
      </c>
      <c r="L70" s="6">
        <v>93</v>
      </c>
      <c r="M70" s="6">
        <v>84</v>
      </c>
    </row>
    <row r="71" spans="1:18" x14ac:dyDescent="0.25">
      <c r="A71" s="9" t="s">
        <v>42</v>
      </c>
      <c r="B71" s="3">
        <v>208</v>
      </c>
      <c r="C71" s="4">
        <v>22</v>
      </c>
      <c r="D71" s="5">
        <v>150</v>
      </c>
      <c r="E71" s="5">
        <v>27</v>
      </c>
      <c r="F71" s="5">
        <v>3</v>
      </c>
      <c r="G71" s="5">
        <v>4</v>
      </c>
      <c r="H71" s="5">
        <v>2</v>
      </c>
      <c r="I71" s="5">
        <v>0</v>
      </c>
      <c r="J71" s="5">
        <v>0</v>
      </c>
      <c r="K71" s="3">
        <f t="shared" si="8"/>
        <v>208</v>
      </c>
      <c r="L71" s="6">
        <v>96</v>
      </c>
      <c r="M71" s="6">
        <v>90</v>
      </c>
    </row>
    <row r="72" spans="1:18" x14ac:dyDescent="0.25">
      <c r="A72" s="9" t="s">
        <v>29</v>
      </c>
      <c r="B72" s="3">
        <v>240</v>
      </c>
      <c r="C72" s="4">
        <v>26</v>
      </c>
      <c r="D72" s="5">
        <v>194</v>
      </c>
      <c r="E72" s="5">
        <v>14</v>
      </c>
      <c r="F72" s="5">
        <v>7</v>
      </c>
      <c r="G72" s="5">
        <v>1</v>
      </c>
      <c r="H72" s="5">
        <v>0</v>
      </c>
      <c r="I72" s="5">
        <v>0</v>
      </c>
      <c r="J72" s="5">
        <v>0</v>
      </c>
      <c r="K72" s="3">
        <f t="shared" si="8"/>
        <v>242</v>
      </c>
      <c r="L72" s="6">
        <v>130</v>
      </c>
      <c r="M72" s="6">
        <v>86</v>
      </c>
      <c r="R72" s="44"/>
    </row>
    <row r="73" spans="1:18" x14ac:dyDescent="0.25">
      <c r="A73" s="9" t="s">
        <v>39</v>
      </c>
      <c r="B73" s="3">
        <v>190</v>
      </c>
      <c r="C73" s="4">
        <v>4</v>
      </c>
      <c r="D73" s="5">
        <v>78</v>
      </c>
      <c r="E73" s="5">
        <v>71</v>
      </c>
      <c r="F73" s="5">
        <v>26</v>
      </c>
      <c r="G73" s="5">
        <v>6</v>
      </c>
      <c r="H73" s="5">
        <v>4</v>
      </c>
      <c r="I73" s="5">
        <v>1</v>
      </c>
      <c r="J73" s="5">
        <v>0</v>
      </c>
      <c r="K73" s="3">
        <f t="shared" si="8"/>
        <v>190</v>
      </c>
      <c r="L73" s="6">
        <v>161</v>
      </c>
      <c r="M73" s="8">
        <v>25</v>
      </c>
    </row>
    <row r="74" spans="1:18" x14ac:dyDescent="0.25">
      <c r="A74" s="9" t="s">
        <v>30</v>
      </c>
      <c r="B74" s="3">
        <v>210</v>
      </c>
      <c r="C74" s="4">
        <v>15</v>
      </c>
      <c r="D74" s="5">
        <v>162</v>
      </c>
      <c r="E74" s="5">
        <v>24</v>
      </c>
      <c r="F74" s="5">
        <v>7</v>
      </c>
      <c r="G74" s="5">
        <v>2</v>
      </c>
      <c r="H74" s="5">
        <v>0</v>
      </c>
      <c r="I74" s="5">
        <v>0</v>
      </c>
      <c r="J74" s="5">
        <v>0</v>
      </c>
      <c r="K74" s="3">
        <f t="shared" si="8"/>
        <v>210</v>
      </c>
      <c r="L74" s="6">
        <v>124</v>
      </c>
      <c r="M74" s="6">
        <v>71</v>
      </c>
    </row>
    <row r="75" spans="1:18" x14ac:dyDescent="0.25">
      <c r="A75" s="9" t="s">
        <v>31</v>
      </c>
      <c r="B75" s="3">
        <v>84</v>
      </c>
      <c r="C75" s="4">
        <v>0</v>
      </c>
      <c r="D75" s="5">
        <v>15</v>
      </c>
      <c r="E75" s="5">
        <v>7</v>
      </c>
      <c r="F75" s="5">
        <v>1</v>
      </c>
      <c r="G75" s="5">
        <v>1</v>
      </c>
      <c r="H75" s="5">
        <v>0</v>
      </c>
      <c r="I75" s="5">
        <v>0</v>
      </c>
      <c r="J75" s="5">
        <v>24</v>
      </c>
      <c r="K75" s="3">
        <f t="shared" si="8"/>
        <v>48</v>
      </c>
      <c r="L75" s="10">
        <v>28</v>
      </c>
      <c r="M75" s="10">
        <v>20</v>
      </c>
    </row>
    <row r="76" spans="1:18" ht="15.75" x14ac:dyDescent="0.25">
      <c r="A76" s="38" t="s">
        <v>32</v>
      </c>
      <c r="B76" s="11">
        <f t="shared" ref="B76:J76" si="9">SUM(B59:B75)</f>
        <v>3140</v>
      </c>
      <c r="C76" s="2">
        <f t="shared" si="9"/>
        <v>134</v>
      </c>
      <c r="D76" s="12">
        <f t="shared" si="9"/>
        <v>1988</v>
      </c>
      <c r="E76" s="11">
        <f t="shared" si="9"/>
        <v>420</v>
      </c>
      <c r="F76" s="11">
        <f t="shared" si="9"/>
        <v>168</v>
      </c>
      <c r="G76" s="11">
        <f t="shared" si="9"/>
        <v>56</v>
      </c>
      <c r="H76" s="11">
        <f t="shared" si="9"/>
        <v>32</v>
      </c>
      <c r="I76" s="11">
        <f t="shared" si="9"/>
        <v>9</v>
      </c>
      <c r="J76" s="11">
        <f t="shared" si="9"/>
        <v>234</v>
      </c>
      <c r="K76" s="12">
        <f t="shared" si="8"/>
        <v>3041</v>
      </c>
      <c r="L76" s="11">
        <f>SUM(L59:L75)</f>
        <v>1431</v>
      </c>
      <c r="M76" s="11">
        <f>SUM(M59:M75)</f>
        <v>1493</v>
      </c>
    </row>
    <row r="77" spans="1:18" ht="15.75" x14ac:dyDescent="0.25">
      <c r="A77" s="39" t="s">
        <v>33</v>
      </c>
      <c r="B77" s="3" t="s">
        <v>34</v>
      </c>
      <c r="C77" s="40"/>
      <c r="D77" s="5">
        <v>184</v>
      </c>
      <c r="E77" s="5">
        <v>63</v>
      </c>
      <c r="F77" s="5">
        <v>32</v>
      </c>
      <c r="G77" s="5">
        <v>18</v>
      </c>
      <c r="H77" s="5">
        <v>2</v>
      </c>
      <c r="I77" s="5">
        <v>2</v>
      </c>
      <c r="J77" s="5">
        <v>0</v>
      </c>
      <c r="K77" s="3">
        <f t="shared" si="8"/>
        <v>301</v>
      </c>
      <c r="L77" s="41"/>
      <c r="M77" s="42"/>
    </row>
    <row r="78" spans="1:18" ht="15.75" x14ac:dyDescent="0.25">
      <c r="A78" s="43" t="s">
        <v>35</v>
      </c>
      <c r="B78" s="13"/>
      <c r="C78" s="14">
        <f>SUM(C76:C77)</f>
        <v>134</v>
      </c>
      <c r="D78" s="15">
        <f t="shared" ref="D78:J78" si="10">SUM(D76:D77)</f>
        <v>2172</v>
      </c>
      <c r="E78" s="11">
        <f t="shared" si="10"/>
        <v>483</v>
      </c>
      <c r="F78" s="11">
        <f t="shared" si="10"/>
        <v>200</v>
      </c>
      <c r="G78" s="11">
        <f t="shared" si="10"/>
        <v>74</v>
      </c>
      <c r="H78" s="11">
        <f t="shared" si="10"/>
        <v>34</v>
      </c>
      <c r="I78" s="11">
        <f t="shared" si="10"/>
        <v>11</v>
      </c>
      <c r="J78" s="11">
        <f t="shared" si="10"/>
        <v>234</v>
      </c>
      <c r="K78" s="16">
        <f t="shared" si="8"/>
        <v>3342</v>
      </c>
      <c r="L78" s="17"/>
      <c r="M78" s="17"/>
    </row>
    <row r="79" spans="1:18" x14ac:dyDescent="0.25">
      <c r="A79" s="18" t="s">
        <v>36</v>
      </c>
      <c r="B79" s="19"/>
      <c r="C79" s="21"/>
      <c r="D79" s="21"/>
      <c r="E79" s="21"/>
      <c r="F79" s="21"/>
      <c r="G79" s="21"/>
      <c r="H79" s="21"/>
      <c r="I79" s="21"/>
      <c r="J79" s="21"/>
      <c r="K79" s="17"/>
      <c r="L79" s="17"/>
    </row>
  </sheetData>
  <pageMargins left="0.7" right="0.7" top="0.75" bottom="0.75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2D883535EE64CBB9E265E445DFD17" ma:contentTypeVersion="13" ma:contentTypeDescription="Create a new document." ma:contentTypeScope="" ma:versionID="7b9fc3bb8ce3147f5845af50c21c5103">
  <xsd:schema xmlns:xsd="http://www.w3.org/2001/XMLSchema" xmlns:xs="http://www.w3.org/2001/XMLSchema" xmlns:p="http://schemas.microsoft.com/office/2006/metadata/properties" xmlns:ns2="54a0358b-ecfc-4e45-bc8c-71ba0bd8217c" xmlns:ns3="5f843945-7347-4826-a579-b398510b0974" targetNamespace="http://schemas.microsoft.com/office/2006/metadata/properties" ma:root="true" ma:fieldsID="d3b20af6d615a1fc8355180cf04c1f70" ns2:_="" ns3:_="">
    <xsd:import namespace="54a0358b-ecfc-4e45-bc8c-71ba0bd8217c"/>
    <xsd:import namespace="5f843945-7347-4826-a579-b398510b0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0358b-ecfc-4e45-bc8c-71ba0bd8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3945-7347-4826-a579-b398510b0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E62176-C512-4623-87B7-3DFB63892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0358b-ecfc-4e45-bc8c-71ba0bd8217c"/>
    <ds:schemaRef ds:uri="5f843945-7347-4826-a579-b398510b0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FE2E9-281F-4F9D-953F-B27214597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73B71-5FED-4832-927C-F433D122E2AF}">
  <ds:schemaRefs>
    <ds:schemaRef ds:uri="http://purl.org/dc/dcmitype/"/>
    <ds:schemaRef ds:uri="http://purl.org/dc/terms/"/>
    <ds:schemaRef ds:uri="http://schemas.microsoft.com/office/2006/metadata/properties"/>
    <ds:schemaRef ds:uri="5f843945-7347-4826-a579-b398510b0974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4a0358b-ecfc-4e45-bc8c-71ba0bd8217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8 i ST Breakdown of offers 28 February 2022</dc:title>
  <dc:creator>Mohammed Malik</dc:creator>
  <cp:lastModifiedBy>Phillip Nduoyo</cp:lastModifiedBy>
  <cp:lastPrinted>2022-02-25T16:21:49Z</cp:lastPrinted>
  <dcterms:created xsi:type="dcterms:W3CDTF">2022-02-25T16:15:31Z</dcterms:created>
  <dcterms:modified xsi:type="dcterms:W3CDTF">2022-10-14T09:19:33Z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0x01010057B2D883535EE64CBB9E265E445DFD17</vt:lpwstr>
  </property>
</Properties>
</file>