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phillip_nduoyo_towerhamlets_gov_uk/Documents/Desktop/Roch docs/"/>
    </mc:Choice>
  </mc:AlternateContent>
  <xr:revisionPtr revIDLastSave="1" documentId="8_{48DFF986-0D44-46B6-9BC1-0199734122FA}" xr6:coauthVersionLast="45" xr6:coauthVersionMax="45" xr10:uidLastSave="{8524ED8F-3B51-406D-A778-D5FBBC57B04F}"/>
  <bookViews>
    <workbookView xWindow="-120" yWindow="-120" windowWidth="20730" windowHeight="11160" xr2:uid="{1EF7E33C-4A9F-4EC0-8DCF-B64444D4BBC8}"/>
  </bookViews>
  <sheets>
    <sheet name="Special and HNF places" sheetId="1" r:id="rId1"/>
    <sheet name="SEN Top ups 2021-2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D39" i="1"/>
  <c r="E33" i="1"/>
  <c r="D33" i="1"/>
  <c r="E27" i="1"/>
  <c r="E25" i="1"/>
  <c r="D25" i="1"/>
  <c r="D27" i="1" s="1"/>
  <c r="E17" i="1"/>
  <c r="D1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Tilly Nimako</author>
  </authors>
  <commentList>
    <comment ref="C13" authorId="0" shapeId="0" xr:uid="{91979EE5-3B40-44B2-9CE8-F4D535577C1B}">
      <text>
        <r>
          <rPr>
            <b/>
            <sz val="8"/>
            <color indexed="81"/>
            <rFont val="Tahoma"/>
            <family val="2"/>
          </rPr>
          <t>Tilly Nimako:</t>
        </r>
        <r>
          <rPr>
            <sz val="8"/>
            <color indexed="81"/>
            <rFont val="Tahoma"/>
            <family val="2"/>
          </rPr>
          <t xml:space="preserve">
new rate - previous rate - £52,902.34</t>
        </r>
      </text>
    </comment>
    <comment ref="C15" authorId="0" shapeId="0" xr:uid="{6F6C8687-D9DF-4323-B171-092AF4139EE9}">
      <text>
        <r>
          <rPr>
            <b/>
            <sz val="8"/>
            <color indexed="81"/>
            <rFont val="Tahoma"/>
            <family val="2"/>
          </rPr>
          <t>Tilly Nimako:</t>
        </r>
        <r>
          <rPr>
            <sz val="8"/>
            <color indexed="81"/>
            <rFont val="Tahoma"/>
            <family val="2"/>
          </rPr>
          <t xml:space="preserve">
Ian Mikardo Rates
Band A - £40,000
Band B - £45,000
Band C - £50,000
Band D - £55,000</t>
        </r>
      </text>
    </comment>
  </commentList>
</comments>
</file>

<file path=xl/sharedStrings.xml><?xml version="1.0" encoding="utf-8"?>
<sst xmlns="http://schemas.openxmlformats.org/spreadsheetml/2006/main" count="128" uniqueCount="78">
  <si>
    <t>Maintained Resource Bases and Special Schools</t>
  </si>
  <si>
    <t>School Type</t>
  </si>
  <si>
    <t>School Name</t>
  </si>
  <si>
    <t>2020-21</t>
  </si>
  <si>
    <t>2021-22</t>
  </si>
  <si>
    <t>Needs</t>
  </si>
  <si>
    <t>In House Adjustments</t>
  </si>
  <si>
    <t>MAINTAINED SCHOOL - MAINSTREAM</t>
  </si>
  <si>
    <t>BANGABANDHU PRIMARY SCHOOL</t>
  </si>
  <si>
    <t>Complex Needs</t>
  </si>
  <si>
    <t>CYRIL JACKSON PRIMARY SCHOOL</t>
  </si>
  <si>
    <t>Language and Communication</t>
  </si>
  <si>
    <t>GEORGE GREEN'S SCHOOL</t>
  </si>
  <si>
    <t>GLOBE PRIMARY SCHOOL</t>
  </si>
  <si>
    <t>HAGUE PRIMARY SCHOOL</t>
  </si>
  <si>
    <t>Deaf Resource Base</t>
  </si>
  <si>
    <t>BEN JONSON</t>
  </si>
  <si>
    <t>SEMH</t>
  </si>
  <si>
    <t>HERMITAGE</t>
  </si>
  <si>
    <t>ASD</t>
  </si>
  <si>
    <t>MAINTAINED SPECIAL SCHOOL</t>
  </si>
  <si>
    <t>BEATRICE TATE SCHOOL</t>
  </si>
  <si>
    <t>PMLD</t>
  </si>
  <si>
    <t>BOWDEN HOUSE SCHOOL</t>
  </si>
  <si>
    <t>BOWDEN HOUSE at BEN JONSON</t>
  </si>
  <si>
    <t>PHOENIX SCHOOL</t>
  </si>
  <si>
    <t>STEPHEN HAWKING SCHOOL</t>
  </si>
  <si>
    <t>THE CHERRY TREES SCHOOL</t>
  </si>
  <si>
    <t>TOTAL</t>
  </si>
  <si>
    <t>Acaademies Resource Bases and Special Academies</t>
  </si>
  <si>
    <t>ACADEMY - MAINSTREAM</t>
  </si>
  <si>
    <t>CULLODEN</t>
  </si>
  <si>
    <t>ST PAUL'S WAY TRUST SCHOOL</t>
  </si>
  <si>
    <t>ACADEMY - SPECIAL</t>
  </si>
  <si>
    <t>IAN MIKARDO HIGH SCHOOL</t>
  </si>
  <si>
    <t>TOTAL PLACES SCHOOLS</t>
  </si>
  <si>
    <t>Alternative Provision</t>
  </si>
  <si>
    <t>MAINTAINED ALTERNATIVE PROVISION</t>
  </si>
  <si>
    <t>LONDON EAST ALTERNATIVE PROVISION</t>
  </si>
  <si>
    <t>SEMH and Behaviour</t>
  </si>
  <si>
    <t>Post-16 SEMH</t>
  </si>
  <si>
    <t>Post-16 Provision</t>
  </si>
  <si>
    <t>Post-16 COLLEGE</t>
  </si>
  <si>
    <t>NEW CITY COLLEGE</t>
  </si>
  <si>
    <t>Covers all NCC college campuses - clawback for non LBTH students</t>
  </si>
  <si>
    <t>PSI</t>
  </si>
  <si>
    <t>PHOENIX COLLEGE</t>
  </si>
  <si>
    <t>All</t>
  </si>
  <si>
    <t>Tower Hamlets</t>
  </si>
  <si>
    <t>Non-Specialist SEN School</t>
  </si>
  <si>
    <t>Top-Up Rate 2020-2021</t>
  </si>
  <si>
    <t>All schools Band A</t>
  </si>
  <si>
    <t>All schools Band B</t>
  </si>
  <si>
    <t>All schools Band C</t>
  </si>
  <si>
    <t>All schools Band D</t>
  </si>
  <si>
    <t>All schools Band E</t>
  </si>
  <si>
    <t>Total Special Schools</t>
  </si>
  <si>
    <t>Beatrice Tate Secondary - PMLD</t>
  </si>
  <si>
    <t>Bowden House - SEMH Residential</t>
  </si>
  <si>
    <t>Ian Mikardo Secondary - SEMH</t>
  </si>
  <si>
    <t>Phoenix - ASD</t>
  </si>
  <si>
    <t>Stephen Hawking Primary - PMLD</t>
  </si>
  <si>
    <t>Total Primary SRP</t>
  </si>
  <si>
    <t>Bangabandhu Primary School Complex needs</t>
  </si>
  <si>
    <t>Culloden Primary  Academy Deaf Support Base</t>
  </si>
  <si>
    <t>Cyril Jackson Primary School Language Provision</t>
  </si>
  <si>
    <t>Globe Primary School Language Provision</t>
  </si>
  <si>
    <t>Hague Primary School Deaf Support base</t>
  </si>
  <si>
    <t>Total Secondary SRP</t>
  </si>
  <si>
    <t>George Greens School - Foundation Learning Provision</t>
  </si>
  <si>
    <t>St Paul's Way Trust - Deaf Support Base</t>
  </si>
  <si>
    <t>Top Up Rate 2020-2021</t>
  </si>
  <si>
    <t>SEN TOP Up Rates 2021 - 2022</t>
  </si>
  <si>
    <t>Top-Up Rate 2021-2022</t>
  </si>
  <si>
    <t>Ben Jonson SEMH Resource Provision</t>
  </si>
  <si>
    <t>Bowden House - Primary Resource</t>
  </si>
  <si>
    <t>Hermitage ASD Resource Provision</t>
  </si>
  <si>
    <t>TBA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</si>
</sst>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3" formatCode="_-* #,##0.00_-;\-* #,##0.00_-;_-* &quot;-&quot;??_-;_-@_-"/>
    <numFmt numFmtId="164" formatCode="&quot;£&quot;#,##0.00"/>
    <numFmt numFmtId="165" formatCode="_-[$£-809]* #,##0.00_-;\-[$£-809]* #,##0.00_-;_-[$£-809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24"/>
      <color theme="1"/>
      <name val="Arial"/>
      <family val="2"/>
    </font>
    <font>
      <b/>
      <sz val="14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04">
    <xf numFmtId="0" fontId="0" fillId="0" borderId="0" xfId="0"/>
    <xf numFmtId="0" fontId="3" fillId="0" borderId="0" xfId="0" applyFont="1"/>
    <xf numFmtId="0" fontId="3" fillId="2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4" borderId="1" xfId="0" applyFont="1" applyFill="1" applyBorder="1"/>
    <xf numFmtId="0" fontId="0" fillId="4" borderId="1" xfId="0" applyFill="1" applyBorder="1"/>
    <xf numFmtId="0" fontId="0" fillId="5" borderId="1" xfId="0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5" borderId="2" xfId="0" applyFill="1" applyBorder="1"/>
    <xf numFmtId="0" fontId="0" fillId="5" borderId="1" xfId="0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6" borderId="1" xfId="0" applyFill="1" applyBorder="1"/>
    <xf numFmtId="0" fontId="0" fillId="7" borderId="1" xfId="0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0" fillId="7" borderId="1" xfId="0" applyFill="1" applyBorder="1"/>
    <xf numFmtId="0" fontId="0" fillId="7" borderId="2" xfId="0" applyFill="1" applyBorder="1"/>
    <xf numFmtId="0" fontId="0" fillId="7" borderId="1" xfId="0" applyFill="1" applyBorder="1" applyAlignment="1">
      <alignment wrapText="1"/>
    </xf>
    <xf numFmtId="0" fontId="0" fillId="7" borderId="4" xfId="0" applyFill="1" applyBorder="1" applyAlignment="1">
      <alignment vertical="center" wrapText="1"/>
    </xf>
    <xf numFmtId="0" fontId="4" fillId="7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/>
    </xf>
    <xf numFmtId="0" fontId="0" fillId="7" borderId="4" xfId="0" applyFill="1" applyBorder="1"/>
    <xf numFmtId="0" fontId="0" fillId="6" borderId="5" xfId="0" applyFill="1" applyBorder="1"/>
    <xf numFmtId="0" fontId="0" fillId="6" borderId="1" xfId="0" applyFill="1" applyBorder="1" applyAlignment="1">
      <alignment wrapText="1"/>
    </xf>
    <xf numFmtId="0" fontId="2" fillId="3" borderId="6" xfId="0" applyFont="1" applyFill="1" applyBorder="1" applyAlignment="1">
      <alignment horizontal="center" vertical="center"/>
    </xf>
    <xf numFmtId="0" fontId="3" fillId="4" borderId="6" xfId="0" applyFont="1" applyFill="1" applyBorder="1"/>
    <xf numFmtId="0" fontId="3" fillId="4" borderId="7" xfId="0" applyFont="1" applyFill="1" applyBorder="1"/>
    <xf numFmtId="0" fontId="0" fillId="4" borderId="1" xfId="0" applyFill="1" applyBorder="1" applyAlignment="1">
      <alignment wrapText="1"/>
    </xf>
    <xf numFmtId="0" fontId="6" fillId="5" borderId="1" xfId="2" applyFont="1" applyFill="1" applyBorder="1" applyAlignment="1" applyProtection="1">
      <alignment vertical="center" wrapText="1"/>
      <protection hidden="1"/>
    </xf>
    <xf numFmtId="0" fontId="6" fillId="7" borderId="1" xfId="2" applyFont="1" applyFill="1" applyBorder="1" applyAlignment="1" applyProtection="1">
      <alignment vertical="center" wrapText="1"/>
      <protection hidden="1"/>
    </xf>
    <xf numFmtId="0" fontId="0" fillId="8" borderId="2" xfId="0" applyFill="1" applyBorder="1"/>
    <xf numFmtId="0" fontId="3" fillId="8" borderId="3" xfId="0" applyFont="1" applyFill="1" applyBorder="1" applyAlignment="1">
      <alignment horizontal="right"/>
    </xf>
    <xf numFmtId="0" fontId="0" fillId="3" borderId="1" xfId="0" applyFill="1" applyBorder="1"/>
    <xf numFmtId="0" fontId="3" fillId="8" borderId="1" xfId="0" applyFont="1" applyFill="1" applyBorder="1"/>
    <xf numFmtId="0" fontId="0" fillId="8" borderId="1" xfId="0" applyFill="1" applyBorder="1"/>
    <xf numFmtId="0" fontId="0" fillId="0" borderId="5" xfId="0" applyBorder="1"/>
    <xf numFmtId="0" fontId="0" fillId="0" borderId="8" xfId="0" applyBorder="1"/>
    <xf numFmtId="0" fontId="0" fillId="3" borderId="8" xfId="0" applyFill="1" applyBorder="1"/>
    <xf numFmtId="0" fontId="0" fillId="0" borderId="9" xfId="0" applyBorder="1"/>
    <xf numFmtId="0" fontId="0" fillId="0" borderId="7" xfId="0" applyBorder="1"/>
    <xf numFmtId="0" fontId="0" fillId="0" borderId="10" xfId="0" applyBorder="1"/>
    <xf numFmtId="0" fontId="0" fillId="3" borderId="10" xfId="0" applyFill="1" applyBorder="1"/>
    <xf numFmtId="0" fontId="3" fillId="0" borderId="10" xfId="0" applyFont="1" applyBorder="1"/>
    <xf numFmtId="0" fontId="0" fillId="0" borderId="11" xfId="0" applyBorder="1"/>
    <xf numFmtId="0" fontId="3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0" xfId="0" applyFont="1" applyAlignment="1">
      <alignment horizontal="right"/>
    </xf>
    <xf numFmtId="0" fontId="0" fillId="0" borderId="0" xfId="0" applyBorder="1"/>
    <xf numFmtId="0" fontId="0" fillId="0" borderId="13" xfId="0" applyBorder="1"/>
    <xf numFmtId="0" fontId="3" fillId="9" borderId="1" xfId="0" applyFont="1" applyFill="1" applyBorder="1" applyAlignment="1">
      <alignment horizontal="left" wrapText="1"/>
    </xf>
    <xf numFmtId="0" fontId="0" fillId="9" borderId="1" xfId="0" applyFill="1" applyBorder="1"/>
    <xf numFmtId="0" fontId="3" fillId="0" borderId="14" xfId="0" applyFont="1" applyBorder="1"/>
    <xf numFmtId="0" fontId="3" fillId="10" borderId="15" xfId="0" applyFont="1" applyFill="1" applyBorder="1"/>
    <xf numFmtId="0" fontId="3" fillId="10" borderId="16" xfId="0" applyFont="1" applyFill="1" applyBorder="1"/>
    <xf numFmtId="0" fontId="0" fillId="0" borderId="17" xfId="0" applyBorder="1"/>
    <xf numFmtId="164" fontId="0" fillId="0" borderId="12" xfId="1" applyNumberFormat="1" applyFont="1" applyBorder="1" applyAlignment="1">
      <alignment horizontal="right"/>
    </xf>
    <xf numFmtId="164" fontId="0" fillId="0" borderId="18" xfId="1" applyNumberFormat="1" applyFont="1" applyBorder="1" applyAlignment="1"/>
    <xf numFmtId="0" fontId="0" fillId="0" borderId="20" xfId="0" applyBorder="1"/>
    <xf numFmtId="164" fontId="0" fillId="0" borderId="21" xfId="1" applyNumberFormat="1" applyFont="1" applyBorder="1" applyAlignment="1">
      <alignment horizontal="right"/>
    </xf>
    <xf numFmtId="164" fontId="0" fillId="0" borderId="22" xfId="1" applyNumberFormat="1" applyFont="1" applyBorder="1" applyAlignment="1"/>
    <xf numFmtId="165" fontId="0" fillId="0" borderId="0" xfId="0" applyNumberFormat="1"/>
    <xf numFmtId="2" fontId="0" fillId="0" borderId="0" xfId="0" applyNumberFormat="1"/>
    <xf numFmtId="0" fontId="3" fillId="0" borderId="7" xfId="0" applyFont="1" applyBorder="1"/>
    <xf numFmtId="0" fontId="3" fillId="10" borderId="23" xfId="0" applyFont="1" applyFill="1" applyBorder="1"/>
    <xf numFmtId="0" fontId="0" fillId="0" borderId="24" xfId="0" applyBorder="1"/>
    <xf numFmtId="164" fontId="0" fillId="0" borderId="25" xfId="1" applyNumberFormat="1" applyFont="1" applyBorder="1"/>
    <xf numFmtId="164" fontId="0" fillId="0" borderId="26" xfId="1" applyNumberFormat="1" applyFont="1" applyBorder="1"/>
    <xf numFmtId="0" fontId="0" fillId="0" borderId="19" xfId="0" applyBorder="1"/>
    <xf numFmtId="0" fontId="0" fillId="0" borderId="27" xfId="0" applyBorder="1"/>
    <xf numFmtId="0" fontId="0" fillId="0" borderId="28" xfId="0" applyBorder="1"/>
    <xf numFmtId="164" fontId="0" fillId="0" borderId="4" xfId="1" applyNumberFormat="1" applyFont="1" applyBorder="1"/>
    <xf numFmtId="164" fontId="0" fillId="0" borderId="29" xfId="1" applyNumberFormat="1" applyFont="1" applyBorder="1"/>
    <xf numFmtId="0" fontId="0" fillId="0" borderId="30" xfId="0" applyBorder="1"/>
    <xf numFmtId="164" fontId="0" fillId="0" borderId="1" xfId="1" applyNumberFormat="1" applyFont="1" applyBorder="1"/>
    <xf numFmtId="164" fontId="0" fillId="0" borderId="31" xfId="1" applyNumberFormat="1" applyFont="1" applyBorder="1"/>
    <xf numFmtId="0" fontId="0" fillId="0" borderId="32" xfId="0" applyBorder="1"/>
    <xf numFmtId="164" fontId="0" fillId="0" borderId="33" xfId="1" applyNumberFormat="1" applyFont="1" applyBorder="1"/>
    <xf numFmtId="164" fontId="0" fillId="0" borderId="34" xfId="1" applyNumberFormat="1" applyFont="1" applyBorder="1"/>
    <xf numFmtId="43" fontId="0" fillId="0" borderId="0" xfId="1" applyFont="1"/>
    <xf numFmtId="0" fontId="0" fillId="0" borderId="35" xfId="0" applyBorder="1"/>
    <xf numFmtId="164" fontId="0" fillId="0" borderId="25" xfId="0" applyNumberFormat="1" applyBorder="1"/>
    <xf numFmtId="164" fontId="0" fillId="0" borderId="36" xfId="1" applyNumberFormat="1" applyFont="1" applyBorder="1"/>
    <xf numFmtId="164" fontId="0" fillId="0" borderId="18" xfId="1" applyNumberFormat="1" applyFont="1" applyBorder="1"/>
    <xf numFmtId="164" fontId="0" fillId="0" borderId="33" xfId="0" applyNumberFormat="1" applyBorder="1"/>
    <xf numFmtId="164" fontId="0" fillId="0" borderId="0" xfId="1" applyNumberFormat="1" applyFont="1" applyBorder="1"/>
    <xf numFmtId="0" fontId="0" fillId="0" borderId="1" xfId="0" applyFill="1" applyBorder="1"/>
    <xf numFmtId="0" fontId="0" fillId="11" borderId="1" xfId="0" applyFill="1" applyBorder="1"/>
    <xf numFmtId="4" fontId="0" fillId="11" borderId="1" xfId="0" applyNumberFormat="1" applyFill="1" applyBorder="1"/>
    <xf numFmtId="8" fontId="0" fillId="11" borderId="1" xfId="0" applyNumberFormat="1" applyFill="1" applyBorder="1"/>
    <xf numFmtId="0" fontId="3" fillId="4" borderId="2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/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5A07402F-F72C-484D-A576-9DF06F28C6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CA57-5E83-41F5-8BAB-89DA8130C440}">
  <dimension ref="A1:G39"/>
  <sheetViews>
    <sheetView tabSelected="1" topLeftCell="A21" workbookViewId="0">
      <selection activeCell="J34" sqref="J34"/>
    </sheetView>
  </sheetViews>
  <sheetFormatPr defaultColWidth="20.5703125" defaultRowHeight="15" x14ac:dyDescent="0.25"/>
  <cols>
    <col min="1" max="1" width="31.28515625" customWidth="1"/>
    <col min="2" max="2" width="25.5703125" customWidth="1"/>
    <col min="3" max="3" width="1.85546875" customWidth="1"/>
    <col min="4" max="4" width="16.42578125" customWidth="1"/>
    <col min="5" max="5" width="19.140625" customWidth="1"/>
  </cols>
  <sheetData>
    <row r="1" spans="1:6" x14ac:dyDescent="0.25">
      <c r="A1" s="1" t="s">
        <v>0</v>
      </c>
    </row>
    <row r="2" spans="1:6" x14ac:dyDescent="0.25">
      <c r="A2" s="2" t="s">
        <v>1</v>
      </c>
      <c r="B2" s="2" t="s">
        <v>2</v>
      </c>
      <c r="C2" s="3"/>
      <c r="D2" s="2" t="s">
        <v>3</v>
      </c>
      <c r="E2" s="4" t="s">
        <v>4</v>
      </c>
      <c r="F2" s="5" t="s">
        <v>5</v>
      </c>
    </row>
    <row r="3" spans="1:6" x14ac:dyDescent="0.25">
      <c r="A3" s="93" t="s">
        <v>6</v>
      </c>
      <c r="B3" s="94"/>
      <c r="C3" s="94"/>
      <c r="D3" s="94"/>
      <c r="E3" s="94"/>
      <c r="F3" s="6"/>
    </row>
    <row r="4" spans="1:6" ht="30" x14ac:dyDescent="0.25">
      <c r="A4" s="7" t="s">
        <v>7</v>
      </c>
      <c r="B4" s="7" t="s">
        <v>8</v>
      </c>
      <c r="C4" s="8"/>
      <c r="D4" s="9">
        <v>15</v>
      </c>
      <c r="E4" s="10">
        <v>15</v>
      </c>
      <c r="F4" s="11" t="s">
        <v>9</v>
      </c>
    </row>
    <row r="5" spans="1:6" ht="30" x14ac:dyDescent="0.25">
      <c r="A5" s="7" t="s">
        <v>7</v>
      </c>
      <c r="B5" s="7" t="s">
        <v>10</v>
      </c>
      <c r="C5" s="8"/>
      <c r="D5" s="9">
        <v>20</v>
      </c>
      <c r="E5" s="10">
        <v>20</v>
      </c>
      <c r="F5" s="11" t="s">
        <v>11</v>
      </c>
    </row>
    <row r="6" spans="1:6" ht="30" x14ac:dyDescent="0.25">
      <c r="A6" s="7" t="s">
        <v>7</v>
      </c>
      <c r="B6" s="7" t="s">
        <v>12</v>
      </c>
      <c r="C6" s="8"/>
      <c r="D6" s="9">
        <v>15</v>
      </c>
      <c r="E6" s="10">
        <v>15</v>
      </c>
      <c r="F6" s="11" t="s">
        <v>9</v>
      </c>
    </row>
    <row r="7" spans="1:6" ht="30" x14ac:dyDescent="0.25">
      <c r="A7" s="7" t="s">
        <v>7</v>
      </c>
      <c r="B7" s="12" t="s">
        <v>13</v>
      </c>
      <c r="C7" s="8"/>
      <c r="D7" s="9">
        <v>30</v>
      </c>
      <c r="E7" s="10">
        <v>30</v>
      </c>
      <c r="F7" s="11" t="s">
        <v>11</v>
      </c>
    </row>
    <row r="8" spans="1:6" ht="30" x14ac:dyDescent="0.25">
      <c r="A8" s="7" t="s">
        <v>7</v>
      </c>
      <c r="B8" s="12" t="s">
        <v>14</v>
      </c>
      <c r="C8" s="8"/>
      <c r="D8" s="9">
        <v>16</v>
      </c>
      <c r="E8" s="10">
        <v>16</v>
      </c>
      <c r="F8" s="11" t="s">
        <v>15</v>
      </c>
    </row>
    <row r="9" spans="1:6" ht="30" x14ac:dyDescent="0.25">
      <c r="A9" s="7" t="s">
        <v>7</v>
      </c>
      <c r="B9" s="12" t="s">
        <v>16</v>
      </c>
      <c r="C9" s="8"/>
      <c r="D9" s="13"/>
      <c r="E9" s="10">
        <v>12</v>
      </c>
      <c r="F9" s="11" t="s">
        <v>17</v>
      </c>
    </row>
    <row r="10" spans="1:6" ht="30" x14ac:dyDescent="0.25">
      <c r="A10" s="7" t="s">
        <v>7</v>
      </c>
      <c r="B10" s="12" t="s">
        <v>18</v>
      </c>
      <c r="C10" s="8"/>
      <c r="D10" s="13"/>
      <c r="E10" s="10">
        <v>12</v>
      </c>
      <c r="F10" s="11" t="s">
        <v>19</v>
      </c>
    </row>
    <row r="11" spans="1:6" ht="27.95" customHeight="1" x14ac:dyDescent="0.25">
      <c r="A11" s="14" t="s">
        <v>20</v>
      </c>
      <c r="B11" s="15" t="s">
        <v>21</v>
      </c>
      <c r="C11" s="8"/>
      <c r="D11" s="16">
        <v>108</v>
      </c>
      <c r="E11" s="17">
        <v>110</v>
      </c>
      <c r="F11" s="18" t="s">
        <v>22</v>
      </c>
    </row>
    <row r="12" spans="1:6" ht="26.45" customHeight="1" x14ac:dyDescent="0.25">
      <c r="A12" s="14" t="s">
        <v>20</v>
      </c>
      <c r="B12" s="15" t="s">
        <v>23</v>
      </c>
      <c r="C12" s="8"/>
      <c r="D12" s="16">
        <v>38</v>
      </c>
      <c r="E12" s="17">
        <v>50</v>
      </c>
      <c r="F12" s="18" t="s">
        <v>17</v>
      </c>
    </row>
    <row r="13" spans="1:6" ht="36.6" customHeight="1" x14ac:dyDescent="0.25">
      <c r="A13" s="14" t="s">
        <v>20</v>
      </c>
      <c r="B13" s="15" t="s">
        <v>24</v>
      </c>
      <c r="C13" s="8"/>
      <c r="D13" s="13"/>
      <c r="E13" s="17">
        <v>12</v>
      </c>
      <c r="F13" s="18" t="s">
        <v>17</v>
      </c>
    </row>
    <row r="14" spans="1:6" ht="33.6" customHeight="1" x14ac:dyDescent="0.25">
      <c r="A14" s="14" t="s">
        <v>20</v>
      </c>
      <c r="B14" s="15" t="s">
        <v>25</v>
      </c>
      <c r="C14" s="8"/>
      <c r="D14" s="16">
        <v>420</v>
      </c>
      <c r="E14" s="17">
        <v>450</v>
      </c>
      <c r="F14" s="18" t="s">
        <v>19</v>
      </c>
    </row>
    <row r="15" spans="1:6" ht="32.1" customHeight="1" x14ac:dyDescent="0.25">
      <c r="A15" s="14" t="s">
        <v>20</v>
      </c>
      <c r="B15" s="15" t="s">
        <v>26</v>
      </c>
      <c r="C15" s="8"/>
      <c r="D15" s="16">
        <v>130</v>
      </c>
      <c r="E15" s="17">
        <v>130</v>
      </c>
      <c r="F15" s="18" t="s">
        <v>22</v>
      </c>
    </row>
    <row r="16" spans="1:6" ht="27.95" customHeight="1" thickBot="1" x14ac:dyDescent="0.3">
      <c r="A16" s="19" t="s">
        <v>20</v>
      </c>
      <c r="B16" s="20" t="s">
        <v>27</v>
      </c>
      <c r="C16" s="21"/>
      <c r="D16" s="22">
        <v>20</v>
      </c>
      <c r="E16" s="23"/>
      <c r="F16" s="24"/>
    </row>
    <row r="17" spans="1:6" ht="15.75" thickBot="1" x14ac:dyDescent="0.3">
      <c r="A17" s="95" t="s">
        <v>28</v>
      </c>
      <c r="B17" s="95"/>
      <c r="C17" s="25"/>
      <c r="D17" s="26">
        <f>SUM(D4:D16)</f>
        <v>812</v>
      </c>
      <c r="E17" s="27">
        <f>SUM(E4:E16)</f>
        <v>872</v>
      </c>
      <c r="F17" s="28"/>
    </row>
    <row r="19" spans="1:6" ht="15" customHeight="1" x14ac:dyDescent="0.25">
      <c r="A19" s="96" t="s">
        <v>29</v>
      </c>
      <c r="B19" s="97"/>
      <c r="C19" s="97"/>
      <c r="D19" s="97"/>
      <c r="E19" s="97"/>
      <c r="F19" s="97"/>
    </row>
    <row r="20" spans="1:6" x14ac:dyDescent="0.25">
      <c r="A20" s="2" t="s">
        <v>1</v>
      </c>
      <c r="B20" s="2" t="s">
        <v>2</v>
      </c>
      <c r="C20" s="3"/>
      <c r="D20" s="2" t="s">
        <v>3</v>
      </c>
      <c r="E20" s="4" t="s">
        <v>4</v>
      </c>
      <c r="F20" s="5" t="s">
        <v>5</v>
      </c>
    </row>
    <row r="21" spans="1:6" x14ac:dyDescent="0.25">
      <c r="A21" s="93" t="s">
        <v>6</v>
      </c>
      <c r="B21" s="94"/>
      <c r="C21" s="94"/>
      <c r="D21" s="94"/>
      <c r="E21" s="94"/>
      <c r="F21" s="6"/>
    </row>
    <row r="22" spans="1:6" ht="38.450000000000003" customHeight="1" x14ac:dyDescent="0.25">
      <c r="A22" s="29" t="s">
        <v>30</v>
      </c>
      <c r="B22" s="7" t="s">
        <v>31</v>
      </c>
      <c r="C22" s="8"/>
      <c r="D22" s="9">
        <v>30</v>
      </c>
      <c r="E22" s="10">
        <v>30</v>
      </c>
      <c r="F22" s="11" t="s">
        <v>15</v>
      </c>
    </row>
    <row r="23" spans="1:6" ht="30" x14ac:dyDescent="0.25">
      <c r="A23" s="29" t="s">
        <v>30</v>
      </c>
      <c r="B23" s="7" t="s">
        <v>32</v>
      </c>
      <c r="C23" s="8"/>
      <c r="D23" s="9">
        <v>24</v>
      </c>
      <c r="E23" s="10">
        <v>24</v>
      </c>
      <c r="F23" s="11" t="s">
        <v>15</v>
      </c>
    </row>
    <row r="24" spans="1:6" ht="39" customHeight="1" x14ac:dyDescent="0.25">
      <c r="A24" s="30" t="s">
        <v>33</v>
      </c>
      <c r="B24" s="14" t="s">
        <v>34</v>
      </c>
      <c r="C24" s="8"/>
      <c r="D24" s="16">
        <v>55</v>
      </c>
      <c r="E24" s="17">
        <v>55</v>
      </c>
      <c r="F24" s="18" t="s">
        <v>17</v>
      </c>
    </row>
    <row r="25" spans="1:6" x14ac:dyDescent="0.25">
      <c r="A25" s="31"/>
      <c r="B25" s="32" t="s">
        <v>28</v>
      </c>
      <c r="C25" s="33"/>
      <c r="D25" s="34">
        <f>SUM(D22:D24)</f>
        <v>109</v>
      </c>
      <c r="E25" s="34">
        <f>SUM(E22:E24)</f>
        <v>109</v>
      </c>
      <c r="F25" s="35"/>
    </row>
    <row r="26" spans="1:6" ht="15.75" thickBot="1" x14ac:dyDescent="0.3">
      <c r="A26" s="36"/>
      <c r="B26" s="37"/>
      <c r="C26" s="38"/>
      <c r="D26" s="37"/>
      <c r="E26" s="37"/>
      <c r="F26" s="39"/>
    </row>
    <row r="27" spans="1:6" ht="15.75" thickBot="1" x14ac:dyDescent="0.3">
      <c r="A27" s="40" t="s">
        <v>35</v>
      </c>
      <c r="B27" s="41"/>
      <c r="C27" s="42"/>
      <c r="D27" s="43">
        <f>SUM(D17+D25)</f>
        <v>921</v>
      </c>
      <c r="E27" s="43">
        <f>SUM(E17+E25)</f>
        <v>981</v>
      </c>
      <c r="F27" s="44"/>
    </row>
    <row r="29" spans="1:6" x14ac:dyDescent="0.25">
      <c r="A29" s="45" t="s">
        <v>36</v>
      </c>
      <c r="B29" s="46"/>
      <c r="C29" s="46"/>
      <c r="D29" s="46"/>
      <c r="E29" s="46"/>
      <c r="F29" s="46"/>
    </row>
    <row r="30" spans="1:6" x14ac:dyDescent="0.25">
      <c r="A30" s="2" t="s">
        <v>1</v>
      </c>
      <c r="B30" s="2" t="s">
        <v>2</v>
      </c>
      <c r="C30" s="51"/>
      <c r="D30" s="2" t="s">
        <v>3</v>
      </c>
      <c r="E30" s="2" t="s">
        <v>4</v>
      </c>
      <c r="F30" s="5" t="s">
        <v>5</v>
      </c>
    </row>
    <row r="31" spans="1:6" ht="30" x14ac:dyDescent="0.25">
      <c r="A31" s="47" t="s">
        <v>37</v>
      </c>
      <c r="B31" s="47" t="s">
        <v>38</v>
      </c>
      <c r="C31" s="52"/>
      <c r="D31" s="46">
        <v>200</v>
      </c>
      <c r="E31" s="46">
        <v>200</v>
      </c>
      <c r="F31" s="46" t="s">
        <v>39</v>
      </c>
    </row>
    <row r="32" spans="1:6" ht="30" x14ac:dyDescent="0.25">
      <c r="A32" s="47" t="s">
        <v>37</v>
      </c>
      <c r="B32" s="47" t="s">
        <v>38</v>
      </c>
      <c r="C32" s="52"/>
      <c r="D32" s="46">
        <v>25</v>
      </c>
      <c r="E32" s="46">
        <v>25</v>
      </c>
      <c r="F32" s="46" t="s">
        <v>40</v>
      </c>
    </row>
    <row r="33" spans="1:7" x14ac:dyDescent="0.25">
      <c r="A33" s="91" t="s">
        <v>28</v>
      </c>
      <c r="B33" s="92"/>
      <c r="C33" s="52"/>
      <c r="D33" s="5">
        <f>SUM(D31:D32)</f>
        <v>225</v>
      </c>
      <c r="E33" s="5">
        <f>SUM(E31:E32)</f>
        <v>225</v>
      </c>
      <c r="F33" s="6"/>
    </row>
    <row r="34" spans="1:7" x14ac:dyDescent="0.25">
      <c r="B34" s="48"/>
      <c r="D34" s="1"/>
      <c r="E34" s="1"/>
    </row>
    <row r="35" spans="1:7" x14ac:dyDescent="0.25">
      <c r="A35" s="2" t="s">
        <v>1</v>
      </c>
      <c r="B35" s="2" t="s">
        <v>2</v>
      </c>
      <c r="C35" s="51"/>
      <c r="D35" s="2" t="s">
        <v>3</v>
      </c>
      <c r="E35" s="2" t="s">
        <v>4</v>
      </c>
      <c r="F35" s="5" t="s">
        <v>5</v>
      </c>
    </row>
    <row r="36" spans="1:7" x14ac:dyDescent="0.25">
      <c r="A36" s="45" t="s">
        <v>41</v>
      </c>
      <c r="B36" s="46"/>
      <c r="C36" s="52"/>
      <c r="D36" s="46"/>
      <c r="E36" s="46"/>
      <c r="F36" s="46"/>
    </row>
    <row r="37" spans="1:7" x14ac:dyDescent="0.25">
      <c r="A37" s="46" t="s">
        <v>42</v>
      </c>
      <c r="B37" s="46" t="s">
        <v>43</v>
      </c>
      <c r="C37" s="52"/>
      <c r="D37" s="46">
        <v>620</v>
      </c>
      <c r="E37" s="46">
        <v>620</v>
      </c>
      <c r="F37" t="s">
        <v>47</v>
      </c>
      <c r="G37" s="50" t="s">
        <v>44</v>
      </c>
    </row>
    <row r="38" spans="1:7" x14ac:dyDescent="0.25">
      <c r="A38" s="46" t="s">
        <v>45</v>
      </c>
      <c r="B38" s="46" t="s">
        <v>46</v>
      </c>
      <c r="C38" s="52"/>
      <c r="D38" s="46">
        <v>25</v>
      </c>
      <c r="E38" s="46">
        <v>30</v>
      </c>
      <c r="F38" s="46" t="s">
        <v>19</v>
      </c>
    </row>
    <row r="39" spans="1:7" x14ac:dyDescent="0.25">
      <c r="A39" s="91" t="s">
        <v>28</v>
      </c>
      <c r="B39" s="92"/>
      <c r="C39" s="52"/>
      <c r="D39" s="5">
        <f>SUM(D37:D38)</f>
        <v>645</v>
      </c>
      <c r="E39" s="5">
        <f>SUM(E37:E38)</f>
        <v>650</v>
      </c>
      <c r="F3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DE7D2-BBC3-490C-9C9B-4FCFC193CE51}">
  <dimension ref="A1:C32"/>
  <sheetViews>
    <sheetView workbookViewId="0">
      <selection activeCell="G16" sqref="G16"/>
    </sheetView>
  </sheetViews>
  <sheetFormatPr defaultColWidth="25.7109375" defaultRowHeight="15" x14ac:dyDescent="0.25"/>
  <cols>
    <col min="1" max="1" width="45.7109375" bestFit="1" customWidth="1"/>
    <col min="2" max="2" width="21.42578125" customWidth="1"/>
    <col min="3" max="3" width="20.85546875" bestFit="1" customWidth="1"/>
  </cols>
  <sheetData>
    <row r="1" spans="1:3" ht="30.75" thickBot="1" x14ac:dyDescent="0.45">
      <c r="A1" s="98" t="s">
        <v>48</v>
      </c>
      <c r="B1" s="99"/>
      <c r="C1" s="100"/>
    </row>
    <row r="2" spans="1:3" ht="30" customHeight="1" thickBot="1" x14ac:dyDescent="0.3">
      <c r="A2" s="101" t="s">
        <v>72</v>
      </c>
      <c r="B2" s="102"/>
      <c r="C2" s="103"/>
    </row>
    <row r="3" spans="1:3" x14ac:dyDescent="0.25">
      <c r="A3" s="53" t="s">
        <v>49</v>
      </c>
      <c r="B3" s="54" t="s">
        <v>71</v>
      </c>
      <c r="C3" s="55" t="s">
        <v>73</v>
      </c>
    </row>
    <row r="4" spans="1:3" x14ac:dyDescent="0.25">
      <c r="A4" s="56" t="s">
        <v>51</v>
      </c>
      <c r="B4" s="57">
        <v>6943.52</v>
      </c>
      <c r="C4" s="58">
        <v>6945</v>
      </c>
    </row>
    <row r="5" spans="1:3" x14ac:dyDescent="0.25">
      <c r="A5" s="56" t="s">
        <v>52</v>
      </c>
      <c r="B5" s="57">
        <v>8332.23</v>
      </c>
      <c r="C5" s="58">
        <v>8335</v>
      </c>
    </row>
    <row r="6" spans="1:3" x14ac:dyDescent="0.25">
      <c r="A6" s="56" t="s">
        <v>53</v>
      </c>
      <c r="B6" s="57">
        <v>10831.9</v>
      </c>
      <c r="C6" s="58">
        <v>10835</v>
      </c>
    </row>
    <row r="7" spans="1:3" x14ac:dyDescent="0.25">
      <c r="A7" s="56" t="s">
        <v>54</v>
      </c>
      <c r="B7" s="57">
        <v>12498.35</v>
      </c>
      <c r="C7" s="58">
        <v>12500</v>
      </c>
    </row>
    <row r="8" spans="1:3" x14ac:dyDescent="0.25">
      <c r="A8" s="56" t="s">
        <v>55</v>
      </c>
      <c r="B8" s="57">
        <v>15970.11</v>
      </c>
      <c r="C8" s="58">
        <v>15970</v>
      </c>
    </row>
    <row r="9" spans="1:3" ht="15.75" thickBot="1" x14ac:dyDescent="0.3">
      <c r="A9" s="59"/>
      <c r="B9" s="60"/>
      <c r="C9" s="61"/>
    </row>
    <row r="10" spans="1:3" ht="15.75" thickBot="1" x14ac:dyDescent="0.3">
      <c r="B10" s="62"/>
      <c r="C10" s="63"/>
    </row>
    <row r="11" spans="1:3" ht="15.75" thickBot="1" x14ac:dyDescent="0.3">
      <c r="A11" s="64" t="s">
        <v>56</v>
      </c>
      <c r="B11" s="65" t="s">
        <v>50</v>
      </c>
      <c r="C11" s="65" t="s">
        <v>73</v>
      </c>
    </row>
    <row r="12" spans="1:3" x14ac:dyDescent="0.25">
      <c r="A12" s="66" t="s">
        <v>57</v>
      </c>
      <c r="B12" s="67">
        <v>20231.86</v>
      </c>
      <c r="C12" s="68">
        <v>20235</v>
      </c>
    </row>
    <row r="13" spans="1:3" x14ac:dyDescent="0.25">
      <c r="A13" s="66" t="s">
        <v>58</v>
      </c>
      <c r="B13" s="67">
        <v>60000</v>
      </c>
      <c r="C13" s="68">
        <v>60000</v>
      </c>
    </row>
    <row r="14" spans="1:3" x14ac:dyDescent="0.25">
      <c r="A14" s="70" t="s">
        <v>75</v>
      </c>
      <c r="B14" s="88"/>
      <c r="C14" s="88" t="s">
        <v>77</v>
      </c>
    </row>
    <row r="15" spans="1:3" x14ac:dyDescent="0.25">
      <c r="A15" s="71" t="s">
        <v>59</v>
      </c>
      <c r="B15" s="72">
        <v>25762.71</v>
      </c>
      <c r="C15" s="73">
        <v>25765</v>
      </c>
    </row>
    <row r="16" spans="1:3" x14ac:dyDescent="0.25">
      <c r="A16" s="74" t="s">
        <v>60</v>
      </c>
      <c r="B16" s="75">
        <v>20231.86</v>
      </c>
      <c r="C16" s="76">
        <v>20235</v>
      </c>
    </row>
    <row r="17" spans="1:3" ht="15.75" thickBot="1" x14ac:dyDescent="0.3">
      <c r="A17" s="77" t="s">
        <v>61</v>
      </c>
      <c r="B17" s="78">
        <v>18567.509999999998</v>
      </c>
      <c r="C17" s="79">
        <v>18570</v>
      </c>
    </row>
    <row r="18" spans="1:3" x14ac:dyDescent="0.25">
      <c r="A18" s="49"/>
      <c r="B18" s="86"/>
      <c r="C18" s="86"/>
    </row>
    <row r="19" spans="1:3" ht="15.75" thickBot="1" x14ac:dyDescent="0.3">
      <c r="B19" s="80"/>
    </row>
    <row r="20" spans="1:3" ht="15.75" thickBot="1" x14ac:dyDescent="0.3">
      <c r="A20" s="64" t="s">
        <v>62</v>
      </c>
      <c r="B20" s="65" t="s">
        <v>50</v>
      </c>
      <c r="C20" s="65" t="s">
        <v>73</v>
      </c>
    </row>
    <row r="21" spans="1:3" x14ac:dyDescent="0.25">
      <c r="A21" s="81" t="s">
        <v>63</v>
      </c>
      <c r="B21" s="83">
        <v>7024.8902460607987</v>
      </c>
      <c r="C21" s="83">
        <v>7025</v>
      </c>
    </row>
    <row r="22" spans="1:3" x14ac:dyDescent="0.25">
      <c r="A22" s="69" t="s">
        <v>64</v>
      </c>
      <c r="B22" s="84">
        <v>9661.855160951096</v>
      </c>
      <c r="C22" s="84">
        <v>9665</v>
      </c>
    </row>
    <row r="23" spans="1:3" x14ac:dyDescent="0.25">
      <c r="A23" s="69" t="s">
        <v>65</v>
      </c>
      <c r="B23" s="84">
        <v>3732.04642202164</v>
      </c>
      <c r="C23" s="84">
        <v>3735</v>
      </c>
    </row>
    <row r="24" spans="1:3" x14ac:dyDescent="0.25">
      <c r="A24" s="69" t="s">
        <v>66</v>
      </c>
      <c r="B24" s="84">
        <v>3731.916437980216</v>
      </c>
      <c r="C24" s="84">
        <v>3735</v>
      </c>
    </row>
    <row r="25" spans="1:3" x14ac:dyDescent="0.25">
      <c r="A25" s="46" t="s">
        <v>67</v>
      </c>
      <c r="B25" s="75">
        <v>5392.2727591115663</v>
      </c>
      <c r="C25" s="75">
        <v>5395</v>
      </c>
    </row>
    <row r="26" spans="1:3" x14ac:dyDescent="0.25">
      <c r="A26" s="87" t="s">
        <v>74</v>
      </c>
      <c r="B26" s="88"/>
      <c r="C26" s="89" t="s">
        <v>77</v>
      </c>
    </row>
    <row r="27" spans="1:3" x14ac:dyDescent="0.25">
      <c r="A27" s="87" t="s">
        <v>76</v>
      </c>
      <c r="B27" s="88"/>
      <c r="C27" s="90" t="s">
        <v>77</v>
      </c>
    </row>
    <row r="28" spans="1:3" x14ac:dyDescent="0.25">
      <c r="B28" s="1"/>
    </row>
    <row r="29" spans="1:3" ht="15.75" thickBot="1" x14ac:dyDescent="0.3">
      <c r="B29" s="1"/>
    </row>
    <row r="30" spans="1:3" ht="15.75" thickBot="1" x14ac:dyDescent="0.3">
      <c r="A30" s="64" t="s">
        <v>68</v>
      </c>
      <c r="B30" s="65" t="s">
        <v>50</v>
      </c>
      <c r="C30" s="65" t="s">
        <v>73</v>
      </c>
    </row>
    <row r="31" spans="1:3" x14ac:dyDescent="0.25">
      <c r="A31" s="66" t="s">
        <v>69</v>
      </c>
      <c r="B31" s="82">
        <v>8270</v>
      </c>
      <c r="C31" s="68">
        <v>8270</v>
      </c>
    </row>
    <row r="32" spans="1:3" ht="15.75" thickBot="1" x14ac:dyDescent="0.3">
      <c r="A32" s="77" t="s">
        <v>70</v>
      </c>
      <c r="B32" s="85">
        <v>5885</v>
      </c>
      <c r="C32" s="79">
        <v>5885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Special and HNF places</vt:lpstr>
      <vt:lpstr>SEN Top ups 2021-22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2021-22 Top-up and Places KG</dc:title>
  <dc:creator>John O'Shea</dc:creator>
  <cp:lastModifiedBy>Phillip Nduoyo</cp:lastModifiedBy>
  <dcterms:created xsi:type="dcterms:W3CDTF">2021-03-01T09:55:15Z</dcterms:created>
  <dcterms:modified xsi:type="dcterms:W3CDTF">2021-03-08T20:10:47Z</dcterms:modified>
</cp:coreProperties>
</file>