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illip.nduoyo\Downloads\"/>
    </mc:Choice>
  </mc:AlternateContent>
  <xr:revisionPtr revIDLastSave="0" documentId="13_ncr:1_{A435F230-72E4-40FC-8DD5-8AF530519D0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-Parks and Open Spaces_x0009__x0009__x0009_" sheetId="1" r:id="rId1"/>
    <sheet name="Parks ARS" sheetId="2" r:id="rId2"/>
  </sheets>
  <definedNames>
    <definedName name="_xlnm.Print_Area" localSheetId="0">'-Parks and Open Spaces			'!$A$1:$O$120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8" i="2" l="1"/>
  <c r="D38" i="2"/>
  <c r="E38" i="2"/>
  <c r="F38" i="2"/>
  <c r="B38" i="2"/>
  <c r="D32" i="2"/>
  <c r="D33" i="2" s="1"/>
  <c r="C33" i="2"/>
  <c r="B33" i="2"/>
  <c r="C28" i="2"/>
  <c r="D28" i="2"/>
  <c r="E28" i="2"/>
  <c r="F28" i="2"/>
  <c r="B28" i="2"/>
  <c r="F36" i="2"/>
  <c r="C18" i="2"/>
  <c r="D18" i="2"/>
  <c r="E18" i="2"/>
  <c r="F18" i="2"/>
  <c r="B18" i="2"/>
  <c r="E8" i="2"/>
  <c r="F8" i="2"/>
  <c r="F16" i="2" l="1"/>
  <c r="C13" i="2"/>
  <c r="B13" i="2"/>
  <c r="D13" i="2"/>
  <c r="C8" i="2"/>
  <c r="D8" i="2"/>
  <c r="B8" i="2"/>
  <c r="J70" i="1"/>
  <c r="I70" i="1"/>
  <c r="H70" i="1"/>
  <c r="G70" i="1"/>
  <c r="F70" i="1"/>
  <c r="E70" i="1"/>
  <c r="D70" i="1"/>
  <c r="C70" i="1"/>
  <c r="B70" i="1"/>
  <c r="D74" i="1"/>
  <c r="C74" i="1"/>
  <c r="B74" i="1"/>
  <c r="J66" i="1"/>
  <c r="I66" i="1"/>
  <c r="H66" i="1"/>
  <c r="G66" i="1"/>
  <c r="F66" i="1"/>
  <c r="E66" i="1"/>
  <c r="D66" i="1"/>
  <c r="C66" i="1"/>
  <c r="B66" i="1"/>
  <c r="J56" i="1"/>
  <c r="I56" i="1"/>
  <c r="H56" i="1"/>
  <c r="G56" i="1"/>
  <c r="F56" i="1"/>
  <c r="E56" i="1"/>
  <c r="D56" i="1"/>
  <c r="C56" i="1"/>
  <c r="B56" i="1"/>
  <c r="D60" i="1"/>
  <c r="C60" i="1"/>
  <c r="B60" i="1"/>
  <c r="J52" i="1"/>
  <c r="I52" i="1"/>
  <c r="H52" i="1"/>
  <c r="G52" i="1"/>
  <c r="F52" i="1"/>
  <c r="E52" i="1"/>
  <c r="D52" i="1"/>
  <c r="C52" i="1"/>
  <c r="B52" i="1"/>
  <c r="D114" i="1"/>
  <c r="C114" i="1"/>
  <c r="B114" i="1"/>
  <c r="E114" i="1"/>
  <c r="C109" i="1"/>
  <c r="B109" i="1"/>
  <c r="D109" i="1"/>
  <c r="D104" i="1"/>
  <c r="C104" i="1"/>
  <c r="B104" i="1"/>
  <c r="E104" i="1"/>
  <c r="D94" i="1"/>
  <c r="C94" i="1"/>
  <c r="B94" i="1"/>
  <c r="E94" i="1"/>
  <c r="B89" i="1"/>
  <c r="C89" i="1"/>
  <c r="D89" i="1"/>
  <c r="D84" i="1"/>
  <c r="C84" i="1"/>
  <c r="B84" i="1"/>
  <c r="E84" i="1"/>
</calcChain>
</file>

<file path=xl/sharedStrings.xml><?xml version="1.0" encoding="utf-8"?>
<sst xmlns="http://schemas.openxmlformats.org/spreadsheetml/2006/main" count="271" uniqueCount="77">
  <si>
    <t>Communities, Localities &amp; Culture</t>
  </si>
  <si>
    <t>Parks and Open Spaces</t>
  </si>
  <si>
    <r>
      <t xml:space="preserve">Performance Information - Composition of people who use Tower Hamlets parks and open spaces on a regular basis (almost every day, once or twice a week, or once a month). </t>
    </r>
    <r>
      <rPr>
        <sz val="12"/>
        <color indexed="56"/>
        <rFont val="Arial"/>
        <family val="2"/>
      </rPr>
      <t xml:space="preserve">The service no longer collects borough-wide data. The latest ARS results regarding 'Number and percentage of respondents who rated parks and open spaces as good, very good or excellent' is included in the second tab. </t>
    </r>
  </si>
  <si>
    <t>Age</t>
  </si>
  <si>
    <t>0-16</t>
  </si>
  <si>
    <t>17-25</t>
  </si>
  <si>
    <t>26-39</t>
  </si>
  <si>
    <t>40-49</t>
  </si>
  <si>
    <t>50-59</t>
  </si>
  <si>
    <t>60-74</t>
  </si>
  <si>
    <t>75-84</t>
  </si>
  <si>
    <t>85+</t>
  </si>
  <si>
    <t>Declined</t>
  </si>
  <si>
    <t>All</t>
  </si>
  <si>
    <t>Number of respondents</t>
  </si>
  <si>
    <t>Composition rates</t>
  </si>
  <si>
    <t>Disability</t>
  </si>
  <si>
    <t>Yes</t>
  </si>
  <si>
    <t>No</t>
  </si>
  <si>
    <t>Race</t>
  </si>
  <si>
    <t>White British</t>
  </si>
  <si>
    <t>White Other</t>
  </si>
  <si>
    <t>Mixed/Dual Heritage</t>
  </si>
  <si>
    <t>Asian Bangladeshi</t>
  </si>
  <si>
    <t>Asian Other</t>
  </si>
  <si>
    <t>Black</t>
  </si>
  <si>
    <t>Other</t>
  </si>
  <si>
    <t>Sex</t>
  </si>
  <si>
    <t>Male</t>
  </si>
  <si>
    <t>Female</t>
  </si>
  <si>
    <t>Learning</t>
  </si>
  <si>
    <r>
      <t xml:space="preserve">Access to services - Composition of people who enrolled on a Idea Store Learning course </t>
    </r>
    <r>
      <rPr>
        <sz val="12"/>
        <color indexed="10"/>
        <rFont val="Arial"/>
        <family val="2"/>
      </rPr>
      <t xml:space="preserve">- </t>
    </r>
    <r>
      <rPr>
        <sz val="12"/>
        <color indexed="56"/>
        <rFont val="Arial"/>
        <family val="2"/>
      </rPr>
      <t>Source: Athena Cohort Analysis, February 2017</t>
    </r>
  </si>
  <si>
    <t>0-15</t>
  </si>
  <si>
    <t>16-18</t>
  </si>
  <si>
    <t>19+</t>
  </si>
  <si>
    <t>Not Known</t>
  </si>
  <si>
    <t>Number of service users</t>
  </si>
  <si>
    <t>Libraries / Idea Stores</t>
  </si>
  <si>
    <r>
      <t xml:space="preserve">Access to services - Composition of people who have registered with a Tower Hamlets library or Idea Store - </t>
    </r>
    <r>
      <rPr>
        <sz val="12"/>
        <color indexed="56"/>
        <rFont val="Arial"/>
        <family val="2"/>
      </rPr>
      <t>Source: Idea Store Membership Database, 28 Feb 2017</t>
    </r>
  </si>
  <si>
    <t>0-11</t>
  </si>
  <si>
    <t>12-19</t>
  </si>
  <si>
    <t>20-25</t>
  </si>
  <si>
    <t>26-34</t>
  </si>
  <si>
    <t>35-43</t>
  </si>
  <si>
    <t>44-52</t>
  </si>
  <si>
    <t>53-59</t>
  </si>
  <si>
    <t>60-64</t>
  </si>
  <si>
    <t>65+</t>
  </si>
  <si>
    <t>Black Somali</t>
  </si>
  <si>
    <t>Black Other</t>
  </si>
  <si>
    <t>Unknown</t>
  </si>
  <si>
    <r>
      <t>Performance Information - Composition of people who are active registered users of a Tower Hamlets library or Idea Store. Active users are those users who have used an Idea Store services within the last 12 months. E.g. borrowed a book, or used an Idea Store computer. -</t>
    </r>
    <r>
      <rPr>
        <sz val="12"/>
        <color indexed="56"/>
        <rFont val="Arial"/>
        <family val="2"/>
      </rPr>
      <t xml:space="preserve"> Source: Idea Store Membership Database, 28 Feb 2017</t>
    </r>
  </si>
  <si>
    <t>Public Realm</t>
  </si>
  <si>
    <r>
      <t xml:space="preserve">Satisfaction Information - Number and percentage of respondents who rated street cleaning as good, very good or excellent - </t>
    </r>
    <r>
      <rPr>
        <sz val="12"/>
        <color indexed="56"/>
        <rFont val="Arial"/>
        <family val="2"/>
      </rPr>
      <t>Source: Annual Residents Survey 2015-16; Sample size: 1100</t>
    </r>
  </si>
  <si>
    <t>18-34</t>
  </si>
  <si>
    <t>35-59</t>
  </si>
  <si>
    <t>60+</t>
  </si>
  <si>
    <t>Sample Size</t>
  </si>
  <si>
    <t>% of respondents</t>
  </si>
  <si>
    <t>Gender</t>
  </si>
  <si>
    <t>White</t>
  </si>
  <si>
    <t>Bangladeshi</t>
  </si>
  <si>
    <t>Transportation and Highways</t>
  </si>
  <si>
    <r>
      <t>Satisfaction Information - Number and percentage of respondents who rated public transport as good, very good or excellent -</t>
    </r>
    <r>
      <rPr>
        <sz val="12"/>
        <color indexed="56"/>
        <rFont val="Arial"/>
        <family val="2"/>
      </rPr>
      <t xml:space="preserve"> Source: Annual Residents Survey 2015-16; Sample size: 1100</t>
    </r>
  </si>
  <si>
    <t>Mobility Services</t>
  </si>
  <si>
    <r>
      <t xml:space="preserve">Access to service - Composition of residents who have been issued with a Blue Badge, Taxi Card or Freedom Pass - </t>
    </r>
    <r>
      <rPr>
        <sz val="12"/>
        <color indexed="56"/>
        <rFont val="Arial"/>
        <family val="2"/>
      </rPr>
      <t xml:space="preserve">The Parking database for mobility has had technical problems and the service has been unable to run a report from the database.  The service expect that the situation will be rectified in 2017/18.    </t>
    </r>
  </si>
  <si>
    <t>&lt;18</t>
  </si>
  <si>
    <t>18-29</t>
  </si>
  <si>
    <t>30-39</t>
  </si>
  <si>
    <t>60-69</t>
  </si>
  <si>
    <t>70-79</t>
  </si>
  <si>
    <t>80+</t>
  </si>
  <si>
    <r>
      <rPr>
        <sz val="12"/>
        <color rgb="FF000000"/>
        <rFont val="Arial"/>
      </rPr>
      <t>Performance Information - Local service used (Parks and Open Spaces) -</t>
    </r>
    <r>
      <rPr>
        <sz val="12"/>
        <color rgb="FFFF0000"/>
        <rFont val="Arial"/>
      </rPr>
      <t xml:space="preserve"> </t>
    </r>
    <r>
      <rPr>
        <sz val="12"/>
        <color rgb="FF003366"/>
        <rFont val="Arial"/>
      </rPr>
      <t>Source: Annual Residents Survey 2023-2024 sample size: 1117</t>
    </r>
  </si>
  <si>
    <t>35-54</t>
  </si>
  <si>
    <t>55+</t>
  </si>
  <si>
    <r>
      <rPr>
        <sz val="12"/>
        <color rgb="FF000000"/>
        <rFont val="Arial"/>
      </rPr>
      <t xml:space="preserve">Satisfaction Information - Number and percentage of respondents who rated street cleaning as good, very good or excellent - </t>
    </r>
    <r>
      <rPr>
        <sz val="12"/>
        <color rgb="FF003366"/>
        <rFont val="Arial"/>
      </rPr>
      <t>Source: Annual Residents Survey 2023- 2024; Sample size: 1117</t>
    </r>
  </si>
  <si>
    <t>Prefer not to say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</si>
</sst>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2"/>
      <name val="Arial"/>
    </font>
    <font>
      <sz val="12"/>
      <name val="Arial"/>
    </font>
    <font>
      <sz val="12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6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7030A0"/>
      <name val="Arial"/>
      <family val="2"/>
    </font>
    <font>
      <sz val="12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2"/>
      <color theme="3"/>
      <name val="Arial"/>
      <family val="2"/>
    </font>
    <font>
      <sz val="8"/>
      <color rgb="FF00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</font>
    <font>
      <sz val="12"/>
      <color rgb="FF003366"/>
      <name val="Arial"/>
    </font>
    <font>
      <sz val="12"/>
      <color rgb="FFFF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9" fontId="2" fillId="0" borderId="0" xfId="0" applyNumberFormat="1" applyFont="1"/>
    <xf numFmtId="0" fontId="2" fillId="0" borderId="1" xfId="0" applyFont="1" applyBorder="1"/>
    <xf numFmtId="9" fontId="2" fillId="0" borderId="1" xfId="0" applyNumberFormat="1" applyFont="1" applyBorder="1"/>
    <xf numFmtId="0" fontId="0" fillId="0" borderId="1" xfId="0" applyBorder="1"/>
    <xf numFmtId="9" fontId="0" fillId="0" borderId="1" xfId="0" applyNumberFormat="1" applyBorder="1"/>
    <xf numFmtId="9" fontId="0" fillId="0" borderId="0" xfId="0" applyNumberFormat="1"/>
    <xf numFmtId="0" fontId="5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5" fillId="0" borderId="1" xfId="0" applyFont="1" applyBorder="1"/>
    <xf numFmtId="1" fontId="5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49" fontId="2" fillId="0" borderId="1" xfId="0" applyNumberFormat="1" applyFont="1" applyBorder="1"/>
    <xf numFmtId="0" fontId="2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 applyAlignment="1">
      <alignment horizontal="centerContinuous" wrapText="1"/>
    </xf>
    <xf numFmtId="0" fontId="7" fillId="0" borderId="0" xfId="0" applyFont="1" applyAlignment="1">
      <alignment horizontal="center"/>
    </xf>
    <xf numFmtId="9" fontId="2" fillId="0" borderId="0" xfId="1" applyFont="1" applyFill="1" applyBorder="1" applyAlignment="1">
      <alignment horizontal="right"/>
    </xf>
    <xf numFmtId="9" fontId="2" fillId="0" borderId="0" xfId="1" applyFont="1" applyBorder="1" applyAlignment="1">
      <alignment horizontal="right"/>
    </xf>
    <xf numFmtId="9" fontId="2" fillId="0" borderId="0" xfId="1" applyFont="1" applyBorder="1"/>
    <xf numFmtId="9" fontId="2" fillId="0" borderId="0" xfId="1" applyFont="1"/>
    <xf numFmtId="0" fontId="14" fillId="0" borderId="0" xfId="0" applyFont="1"/>
    <xf numFmtId="0" fontId="12" fillId="0" borderId="0" xfId="0" applyFont="1"/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Continuous" wrapText="1"/>
    </xf>
    <xf numFmtId="0" fontId="14" fillId="0" borderId="0" xfId="0" applyFont="1" applyAlignment="1">
      <alignment wrapText="1"/>
    </xf>
    <xf numFmtId="9" fontId="16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9" fontId="17" fillId="0" borderId="0" xfId="0" applyNumberFormat="1" applyFont="1"/>
    <xf numFmtId="0" fontId="0" fillId="0" borderId="3" xfId="0" applyBorder="1"/>
    <xf numFmtId="0" fontId="13" fillId="0" borderId="0" xfId="0" applyFont="1" applyAlignment="1">
      <alignment horizontal="center"/>
    </xf>
    <xf numFmtId="9" fontId="18" fillId="0" borderId="0" xfId="1" applyFont="1" applyFill="1" applyBorder="1" applyAlignment="1">
      <alignment horizontal="left"/>
    </xf>
    <xf numFmtId="1" fontId="2" fillId="0" borderId="0" xfId="0" applyNumberFormat="1" applyFont="1"/>
    <xf numFmtId="2" fontId="2" fillId="0" borderId="0" xfId="0" applyNumberFormat="1" applyFont="1"/>
    <xf numFmtId="0" fontId="12" fillId="0" borderId="0" xfId="0" applyFont="1" applyAlignment="1">
      <alignment horizontal="centerContinuous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9" fontId="19" fillId="0" borderId="0" xfId="0" applyNumberFormat="1" applyFont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5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" fontId="0" fillId="0" borderId="0" xfId="0" applyNumberFormat="1"/>
    <xf numFmtId="1" fontId="15" fillId="0" borderId="0" xfId="0" applyNumberFormat="1" applyFont="1" applyAlignment="1">
      <alignment horizontal="center"/>
    </xf>
    <xf numFmtId="0" fontId="22" fillId="0" borderId="1" xfId="0" applyFont="1" applyBorder="1"/>
    <xf numFmtId="9" fontId="22" fillId="0" borderId="1" xfId="0" applyNumberFormat="1" applyFont="1" applyBorder="1"/>
    <xf numFmtId="0" fontId="22" fillId="0" borderId="1" xfId="0" applyFont="1" applyBorder="1" applyAlignment="1">
      <alignment horizontal="right"/>
    </xf>
    <xf numFmtId="2" fontId="0" fillId="0" borderId="0" xfId="0" applyNumberFormat="1"/>
    <xf numFmtId="1" fontId="22" fillId="0" borderId="1" xfId="0" applyNumberFormat="1" applyFont="1" applyBorder="1"/>
    <xf numFmtId="1" fontId="0" fillId="0" borderId="2" xfId="0" applyNumberFormat="1" applyBorder="1"/>
    <xf numFmtId="0" fontId="22" fillId="0" borderId="4" xfId="0" applyFont="1" applyBorder="1" applyAlignment="1">
      <alignment horizontal="right"/>
    </xf>
    <xf numFmtId="0" fontId="22" fillId="0" borderId="2" xfId="0" applyFont="1" applyBorder="1" applyAlignment="1">
      <alignment horizontal="right"/>
    </xf>
    <xf numFmtId="0" fontId="22" fillId="2" borderId="1" xfId="0" applyFont="1" applyFill="1" applyBorder="1"/>
    <xf numFmtId="1" fontId="22" fillId="2" borderId="1" xfId="0" applyNumberFormat="1" applyFont="1" applyFill="1" applyBorder="1"/>
    <xf numFmtId="9" fontId="22" fillId="2" borderId="1" xfId="0" applyNumberFormat="1" applyFont="1" applyFill="1" applyBorder="1"/>
    <xf numFmtId="0" fontId="22" fillId="2" borderId="1" xfId="0" applyFont="1" applyFill="1" applyBorder="1" applyAlignment="1">
      <alignment horizontal="right"/>
    </xf>
    <xf numFmtId="0" fontId="22" fillId="2" borderId="4" xfId="0" applyFont="1" applyFill="1" applyBorder="1" applyAlignment="1">
      <alignment horizontal="right"/>
    </xf>
    <xf numFmtId="0" fontId="22" fillId="2" borderId="2" xfId="0" applyFont="1" applyFill="1" applyBorder="1" applyAlignment="1">
      <alignment horizontal="right"/>
    </xf>
    <xf numFmtId="0" fontId="2" fillId="0" borderId="5" xfId="0" applyFont="1" applyBorder="1"/>
    <xf numFmtId="0" fontId="11" fillId="0" borderId="1" xfId="0" applyFont="1" applyBorder="1" applyAlignment="1">
      <alignment horizontal="right"/>
    </xf>
    <xf numFmtId="0" fontId="11" fillId="0" borderId="1" xfId="0" applyFont="1" applyBorder="1"/>
    <xf numFmtId="9" fontId="11" fillId="0" borderId="1" xfId="0" applyNumberFormat="1" applyFont="1" applyBorder="1" applyAlignment="1">
      <alignment horizontal="right"/>
    </xf>
    <xf numFmtId="9" fontId="11" fillId="0" borderId="1" xfId="0" applyNumberFormat="1" applyFont="1" applyBorder="1"/>
    <xf numFmtId="1" fontId="8" fillId="0" borderId="0" xfId="0" applyNumberFormat="1" applyFont="1" applyAlignment="1">
      <alignment horizontal="center"/>
    </xf>
    <xf numFmtId="1" fontId="23" fillId="0" borderId="9" xfId="0" applyNumberFormat="1" applyFont="1" applyBorder="1" applyAlignment="1">
      <alignment horizontal="right" vertical="top" wrapText="1"/>
    </xf>
    <xf numFmtId="1" fontId="14" fillId="0" borderId="0" xfId="0" applyNumberFormat="1" applyFont="1"/>
    <xf numFmtId="0" fontId="22" fillId="0" borderId="0" xfId="0" applyFont="1"/>
    <xf numFmtId="9" fontId="22" fillId="0" borderId="0" xfId="0" applyNumberFormat="1" applyFont="1"/>
    <xf numFmtId="0" fontId="24" fillId="2" borderId="1" xfId="0" applyFont="1" applyFill="1" applyBorder="1"/>
    <xf numFmtId="1" fontId="0" fillId="0" borderId="1" xfId="0" applyNumberFormat="1" applyBorder="1"/>
    <xf numFmtId="1" fontId="24" fillId="2" borderId="1" xfId="0" applyNumberFormat="1" applyFont="1" applyFill="1" applyBorder="1"/>
    <xf numFmtId="9" fontId="24" fillId="0" borderId="0" xfId="0" applyNumberFormat="1" applyFont="1"/>
    <xf numFmtId="0" fontId="24" fillId="0" borderId="0" xfId="0" applyFont="1"/>
    <xf numFmtId="0" fontId="24" fillId="2" borderId="1" xfId="0" applyFont="1" applyFill="1" applyBorder="1" applyAlignment="1">
      <alignment horizontal="right"/>
    </xf>
    <xf numFmtId="1" fontId="24" fillId="0" borderId="0" xfId="0" applyNumberFormat="1" applyFont="1"/>
    <xf numFmtId="0" fontId="24" fillId="0" borderId="1" xfId="0" applyFont="1" applyBorder="1"/>
    <xf numFmtId="0" fontId="24" fillId="0" borderId="1" xfId="0" applyFont="1" applyBorder="1" applyAlignment="1">
      <alignment horizontal="right"/>
    </xf>
    <xf numFmtId="9" fontId="24" fillId="0" borderId="1" xfId="0" applyNumberFormat="1" applyFont="1" applyBorder="1"/>
    <xf numFmtId="0" fontId="24" fillId="0" borderId="4" xfId="0" applyFont="1" applyBorder="1" applyAlignment="1">
      <alignment horizontal="right"/>
    </xf>
    <xf numFmtId="0" fontId="24" fillId="0" borderId="2" xfId="0" applyFont="1" applyBorder="1" applyAlignment="1">
      <alignment horizontal="right"/>
    </xf>
    <xf numFmtId="0" fontId="0" fillId="0" borderId="10" xfId="0" applyBorder="1"/>
    <xf numFmtId="0" fontId="2" fillId="0" borderId="3" xfId="0" applyFont="1" applyBorder="1"/>
    <xf numFmtId="0" fontId="24" fillId="0" borderId="3" xfId="0" applyFont="1" applyBorder="1"/>
    <xf numFmtId="1" fontId="24" fillId="2" borderId="3" xfId="0" applyNumberFormat="1" applyFont="1" applyFill="1" applyBorder="1"/>
    <xf numFmtId="0" fontId="24" fillId="0" borderId="0" xfId="0" applyFont="1" applyAlignment="1">
      <alignment horizontal="right"/>
    </xf>
    <xf numFmtId="0" fontId="24" fillId="0" borderId="2" xfId="0" applyFont="1" applyBorder="1"/>
    <xf numFmtId="0" fontId="24" fillId="2" borderId="0" xfId="0" applyFont="1" applyFill="1"/>
    <xf numFmtId="0" fontId="24" fillId="2" borderId="0" xfId="0" applyFont="1" applyFill="1" applyAlignment="1">
      <alignment horizontal="right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6" xfId="0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28"/>
  <sheetViews>
    <sheetView tabSelected="1" view="pageBreakPreview" zoomScale="90" zoomScaleNormal="75" zoomScaleSheetLayoutView="90" workbookViewId="0">
      <selection sqref="A1:J1"/>
    </sheetView>
  </sheetViews>
  <sheetFormatPr defaultRowHeight="15" x14ac:dyDescent="0.2"/>
  <cols>
    <col min="1" max="1" width="21.109375" bestFit="1" customWidth="1"/>
    <col min="2" max="6" width="15" customWidth="1"/>
    <col min="7" max="12" width="10.33203125" customWidth="1"/>
  </cols>
  <sheetData>
    <row r="1" spans="1:12" ht="26.25" x14ac:dyDescent="0.4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2" x14ac:dyDescent="0.2">
      <c r="B2" s="1"/>
      <c r="C2" s="1"/>
      <c r="D2" s="1"/>
    </row>
    <row r="3" spans="1:12" ht="15.75" thickBot="1" x14ac:dyDescent="0.25">
      <c r="B3" s="2"/>
      <c r="C3" s="2"/>
      <c r="D3" s="2"/>
      <c r="E3" s="2"/>
      <c r="F3" s="2"/>
    </row>
    <row r="4" spans="1:12" ht="16.5" thickBot="1" x14ac:dyDescent="0.3">
      <c r="A4" s="98" t="s">
        <v>1</v>
      </c>
      <c r="B4" s="99"/>
      <c r="C4" s="99"/>
      <c r="D4" s="99"/>
      <c r="E4" s="99"/>
      <c r="F4" s="99"/>
      <c r="G4" s="99"/>
      <c r="H4" s="99"/>
      <c r="I4" s="99"/>
      <c r="J4" s="100"/>
      <c r="K4" s="8"/>
      <c r="L4" s="8"/>
    </row>
    <row r="5" spans="1:12" ht="15.75" thickBot="1" x14ac:dyDescent="0.25"/>
    <row r="6" spans="1:12" ht="66" customHeight="1" thickBot="1" x14ac:dyDescent="0.25">
      <c r="A6" s="95" t="s">
        <v>2</v>
      </c>
      <c r="B6" s="96"/>
      <c r="C6" s="96"/>
      <c r="D6" s="96"/>
      <c r="E6" s="96"/>
      <c r="F6" s="96"/>
      <c r="G6" s="96"/>
      <c r="H6" s="96"/>
      <c r="I6" s="96"/>
      <c r="J6" s="97"/>
      <c r="K6" s="10"/>
    </row>
    <row r="7" spans="1:12" x14ac:dyDescent="0.2">
      <c r="B7" s="1"/>
      <c r="C7" s="1"/>
      <c r="D7" s="1"/>
    </row>
    <row r="8" spans="1:12" ht="15.75" x14ac:dyDescent="0.25">
      <c r="A8" s="11" t="s">
        <v>3</v>
      </c>
      <c r="B8" s="3" t="s">
        <v>4</v>
      </c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3" t="s">
        <v>11</v>
      </c>
      <c r="J8" s="3" t="s">
        <v>12</v>
      </c>
      <c r="K8" s="3" t="s">
        <v>13</v>
      </c>
    </row>
    <row r="9" spans="1:12" x14ac:dyDescent="0.2">
      <c r="A9" s="5" t="s">
        <v>14</v>
      </c>
      <c r="B9" s="3"/>
      <c r="C9" s="3"/>
      <c r="D9" s="13"/>
      <c r="E9" s="13"/>
      <c r="F9" s="13"/>
      <c r="G9" s="13"/>
      <c r="H9" s="13"/>
      <c r="I9" s="13"/>
      <c r="J9" s="13"/>
      <c r="K9" s="5"/>
    </row>
    <row r="10" spans="1:12" x14ac:dyDescent="0.2">
      <c r="A10" s="5" t="s">
        <v>15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2" x14ac:dyDescent="0.2">
      <c r="B11" s="1"/>
      <c r="C11" s="1"/>
      <c r="D11" s="1"/>
    </row>
    <row r="12" spans="1:12" ht="15.75" x14ac:dyDescent="0.25">
      <c r="A12" s="11" t="s">
        <v>16</v>
      </c>
      <c r="B12" s="5" t="s">
        <v>17</v>
      </c>
      <c r="C12" s="5" t="s">
        <v>18</v>
      </c>
      <c r="D12" s="5" t="s">
        <v>12</v>
      </c>
      <c r="E12" s="5" t="s">
        <v>13</v>
      </c>
    </row>
    <row r="13" spans="1:12" x14ac:dyDescent="0.2">
      <c r="A13" s="5" t="s">
        <v>14</v>
      </c>
      <c r="B13" s="13"/>
      <c r="C13" s="5"/>
      <c r="D13" s="13"/>
      <c r="E13" s="5"/>
    </row>
    <row r="14" spans="1:12" x14ac:dyDescent="0.2">
      <c r="A14" s="5" t="s">
        <v>15</v>
      </c>
      <c r="B14" s="4"/>
      <c r="C14" s="4"/>
      <c r="D14" s="4"/>
      <c r="E14" s="6"/>
    </row>
    <row r="16" spans="1:12" ht="15.75" x14ac:dyDescent="0.25">
      <c r="A16" s="11" t="s">
        <v>19</v>
      </c>
      <c r="B16" s="3" t="s">
        <v>20</v>
      </c>
      <c r="C16" s="3" t="s">
        <v>21</v>
      </c>
      <c r="D16" s="3" t="s">
        <v>22</v>
      </c>
      <c r="E16" s="3" t="s">
        <v>23</v>
      </c>
      <c r="F16" s="3" t="s">
        <v>24</v>
      </c>
      <c r="G16" s="3" t="s">
        <v>25</v>
      </c>
      <c r="H16" s="3" t="s">
        <v>26</v>
      </c>
      <c r="I16" s="3" t="s">
        <v>12</v>
      </c>
      <c r="J16" s="3" t="s">
        <v>13</v>
      </c>
    </row>
    <row r="17" spans="1:13" x14ac:dyDescent="0.2">
      <c r="A17" s="5" t="s">
        <v>14</v>
      </c>
      <c r="B17" s="3"/>
      <c r="C17" s="13"/>
      <c r="D17" s="13"/>
      <c r="E17" s="3"/>
      <c r="F17" s="13"/>
      <c r="G17" s="13"/>
      <c r="H17" s="13"/>
      <c r="I17" s="3"/>
      <c r="J17" s="13"/>
    </row>
    <row r="18" spans="1:13" x14ac:dyDescent="0.2">
      <c r="A18" s="5" t="s">
        <v>15</v>
      </c>
      <c r="B18" s="4"/>
      <c r="C18" s="4"/>
      <c r="D18" s="4"/>
      <c r="E18" s="4"/>
      <c r="F18" s="4"/>
      <c r="G18" s="4"/>
      <c r="H18" s="4"/>
      <c r="I18" s="4"/>
      <c r="J18" s="4"/>
    </row>
    <row r="19" spans="1:13" x14ac:dyDescent="0.2">
      <c r="B19" s="2"/>
      <c r="C19" s="2"/>
      <c r="D19" s="2"/>
      <c r="E19" s="2"/>
      <c r="F19" s="2"/>
    </row>
    <row r="20" spans="1:13" ht="15.75" x14ac:dyDescent="0.25">
      <c r="A20" s="11" t="s">
        <v>27</v>
      </c>
      <c r="B20" s="5" t="s">
        <v>28</v>
      </c>
      <c r="C20" s="5" t="s">
        <v>29</v>
      </c>
      <c r="D20" s="5" t="s">
        <v>13</v>
      </c>
    </row>
    <row r="21" spans="1:13" x14ac:dyDescent="0.2">
      <c r="A21" s="5" t="s">
        <v>14</v>
      </c>
      <c r="B21" s="13"/>
      <c r="C21" s="5"/>
      <c r="D21" s="5"/>
    </row>
    <row r="22" spans="1:13" x14ac:dyDescent="0.2">
      <c r="A22" s="5" t="s">
        <v>15</v>
      </c>
      <c r="B22" s="4"/>
      <c r="C22" s="4"/>
      <c r="D22" s="6"/>
    </row>
    <row r="24" spans="1:13" ht="15.75" thickBot="1" x14ac:dyDescent="0.25"/>
    <row r="25" spans="1:13" ht="16.5" thickBot="1" x14ac:dyDescent="0.3">
      <c r="A25" s="98" t="s">
        <v>30</v>
      </c>
      <c r="B25" s="99"/>
      <c r="C25" s="99"/>
      <c r="D25" s="99"/>
      <c r="E25" s="99"/>
      <c r="F25" s="99"/>
      <c r="G25" s="99"/>
      <c r="H25" s="99"/>
      <c r="I25" s="99"/>
      <c r="J25" s="100"/>
      <c r="K25" s="8"/>
      <c r="L25" s="8"/>
    </row>
    <row r="26" spans="1:13" ht="15.75" thickBot="1" x14ac:dyDescent="0.25"/>
    <row r="27" spans="1:13" ht="15.75" customHeight="1" thickBot="1" x14ac:dyDescent="0.25">
      <c r="A27" s="102" t="s">
        <v>31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</row>
    <row r="28" spans="1:13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.75" x14ac:dyDescent="0.25">
      <c r="A29" s="11" t="s">
        <v>3</v>
      </c>
      <c r="B29" s="65" t="s">
        <v>32</v>
      </c>
      <c r="C29" s="65" t="s">
        <v>33</v>
      </c>
      <c r="D29" s="65" t="s">
        <v>34</v>
      </c>
      <c r="E29" s="65" t="s">
        <v>35</v>
      </c>
      <c r="F29" s="65" t="s">
        <v>13</v>
      </c>
      <c r="G29" s="1"/>
      <c r="H29" s="1"/>
      <c r="I29" s="1"/>
      <c r="J29" s="1"/>
      <c r="K29" s="1"/>
      <c r="L29" s="1"/>
      <c r="M29" s="1"/>
    </row>
    <row r="30" spans="1:13" x14ac:dyDescent="0.2">
      <c r="A30" s="3" t="s">
        <v>36</v>
      </c>
      <c r="B30" s="66">
        <v>181</v>
      </c>
      <c r="C30" s="67">
        <v>16</v>
      </c>
      <c r="D30" s="66">
        <v>3230</v>
      </c>
      <c r="E30" s="67">
        <v>8</v>
      </c>
      <c r="F30" s="67">
        <v>3435</v>
      </c>
      <c r="G30" s="14"/>
      <c r="H30" s="23"/>
      <c r="I30" s="37"/>
      <c r="J30" s="24"/>
      <c r="K30" s="25"/>
      <c r="L30" s="1"/>
      <c r="M30" s="1"/>
    </row>
    <row r="31" spans="1:13" x14ac:dyDescent="0.2">
      <c r="A31" s="3" t="s">
        <v>15</v>
      </c>
      <c r="B31" s="68">
        <v>0.06</v>
      </c>
      <c r="C31" s="69">
        <v>0</v>
      </c>
      <c r="D31" s="68">
        <v>0.94</v>
      </c>
      <c r="E31" s="69">
        <v>0</v>
      </c>
      <c r="F31" s="69">
        <v>1</v>
      </c>
      <c r="G31" s="2"/>
      <c r="H31" s="38"/>
      <c r="I31" s="38"/>
      <c r="J31" s="38"/>
      <c r="K31" s="38"/>
      <c r="L31" s="38"/>
      <c r="M31" s="38"/>
    </row>
    <row r="32" spans="1:13" x14ac:dyDescent="0.2">
      <c r="A32" s="1"/>
      <c r="B32" s="1"/>
      <c r="C32" s="1"/>
      <c r="D32" s="1"/>
      <c r="E32" s="1"/>
      <c r="F32" s="1"/>
      <c r="G32" s="1"/>
      <c r="H32" s="38"/>
      <c r="I32" s="38"/>
      <c r="J32" s="38"/>
      <c r="K32" s="38"/>
      <c r="L32" s="38"/>
      <c r="M32" s="38"/>
    </row>
    <row r="33" spans="1:13" ht="15.75" x14ac:dyDescent="0.25">
      <c r="A33" s="11" t="s">
        <v>16</v>
      </c>
      <c r="B33" s="65" t="s">
        <v>17</v>
      </c>
      <c r="C33" s="65" t="s">
        <v>18</v>
      </c>
      <c r="D33" s="65" t="s">
        <v>35</v>
      </c>
      <c r="E33" s="65" t="s">
        <v>13</v>
      </c>
      <c r="F33" s="1"/>
      <c r="G33" s="1"/>
      <c r="H33" s="39"/>
      <c r="I33" s="39"/>
      <c r="J33" s="39"/>
      <c r="K33" s="39"/>
      <c r="L33" s="39"/>
      <c r="M33" s="39"/>
    </row>
    <row r="34" spans="1:13" x14ac:dyDescent="0.2">
      <c r="A34" s="3" t="s">
        <v>36</v>
      </c>
      <c r="B34" s="66">
        <v>349</v>
      </c>
      <c r="C34" s="67">
        <v>2505</v>
      </c>
      <c r="D34" s="66">
        <v>581</v>
      </c>
      <c r="E34" s="67">
        <v>3435</v>
      </c>
      <c r="F34" s="1"/>
      <c r="G34" s="1"/>
      <c r="H34" s="1"/>
      <c r="I34" s="38"/>
      <c r="J34" s="38"/>
      <c r="K34" s="38"/>
      <c r="L34" s="38"/>
      <c r="M34" s="1"/>
    </row>
    <row r="35" spans="1:13" x14ac:dyDescent="0.2">
      <c r="A35" s="3" t="s">
        <v>15</v>
      </c>
      <c r="B35" s="68">
        <v>0.1</v>
      </c>
      <c r="C35" s="69">
        <v>0.73</v>
      </c>
      <c r="D35" s="68">
        <v>0.17</v>
      </c>
      <c r="E35" s="69">
        <v>1</v>
      </c>
      <c r="F35" s="1"/>
      <c r="G35" s="1"/>
      <c r="H35" s="1"/>
      <c r="I35" s="1"/>
      <c r="J35" s="1"/>
      <c r="K35" s="1"/>
      <c r="L35" s="25"/>
      <c r="M35" s="1"/>
    </row>
    <row r="36" spans="1:13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6"/>
      <c r="M36" s="1"/>
    </row>
    <row r="37" spans="1:13" ht="15.75" x14ac:dyDescent="0.25">
      <c r="A37" s="11" t="s">
        <v>19</v>
      </c>
      <c r="B37" s="65" t="s">
        <v>20</v>
      </c>
      <c r="C37" s="65" t="s">
        <v>21</v>
      </c>
      <c r="D37" s="65" t="s">
        <v>22</v>
      </c>
      <c r="E37" s="65" t="s">
        <v>23</v>
      </c>
      <c r="F37" s="65" t="s">
        <v>24</v>
      </c>
      <c r="G37" s="65" t="s">
        <v>25</v>
      </c>
      <c r="H37" s="65" t="s">
        <v>26</v>
      </c>
      <c r="I37" s="65" t="s">
        <v>35</v>
      </c>
      <c r="J37" s="65" t="s">
        <v>13</v>
      </c>
      <c r="K37" s="1"/>
      <c r="L37" s="26"/>
      <c r="M37" s="1"/>
    </row>
    <row r="38" spans="1:13" x14ac:dyDescent="0.2">
      <c r="A38" s="3" t="s">
        <v>36</v>
      </c>
      <c r="B38" s="66">
        <v>682</v>
      </c>
      <c r="C38" s="67">
        <v>645</v>
      </c>
      <c r="D38" s="66">
        <v>81</v>
      </c>
      <c r="E38" s="67">
        <v>1005</v>
      </c>
      <c r="F38" s="67">
        <v>194</v>
      </c>
      <c r="G38" s="66">
        <v>237</v>
      </c>
      <c r="H38" s="66">
        <v>262</v>
      </c>
      <c r="I38" s="66">
        <v>329</v>
      </c>
      <c r="J38" s="66">
        <v>3435</v>
      </c>
      <c r="K38" s="1"/>
      <c r="L38" s="26"/>
      <c r="M38" s="1"/>
    </row>
    <row r="39" spans="1:13" x14ac:dyDescent="0.2">
      <c r="A39" s="3" t="s">
        <v>15</v>
      </c>
      <c r="B39" s="68">
        <v>0.2</v>
      </c>
      <c r="C39" s="69">
        <v>0.19</v>
      </c>
      <c r="D39" s="68">
        <v>0.02</v>
      </c>
      <c r="E39" s="69">
        <v>0.28999999999999998</v>
      </c>
      <c r="F39" s="69">
        <v>0.06</v>
      </c>
      <c r="G39" s="68">
        <v>7.0000000000000007E-2</v>
      </c>
      <c r="H39" s="68">
        <v>0.08</v>
      </c>
      <c r="I39" s="68">
        <v>0.09</v>
      </c>
      <c r="J39" s="68">
        <v>1</v>
      </c>
      <c r="K39" s="1"/>
      <c r="L39" s="26"/>
      <c r="M39" s="1"/>
    </row>
    <row r="40" spans="1:13" x14ac:dyDescent="0.2">
      <c r="A40" s="1"/>
      <c r="B40" s="2"/>
      <c r="C40" s="2"/>
      <c r="D40" s="2"/>
      <c r="E40" s="2"/>
      <c r="F40" s="2"/>
      <c r="G40" s="1"/>
      <c r="H40" s="1"/>
      <c r="I40" s="1"/>
      <c r="J40" s="1"/>
      <c r="K40" s="1"/>
      <c r="L40" s="26"/>
      <c r="M40" s="1"/>
    </row>
    <row r="41" spans="1:13" ht="15.75" x14ac:dyDescent="0.25">
      <c r="A41" s="11" t="s">
        <v>27</v>
      </c>
      <c r="B41" s="65" t="s">
        <v>28</v>
      </c>
      <c r="C41" s="65" t="s">
        <v>29</v>
      </c>
      <c r="D41" s="65" t="s">
        <v>13</v>
      </c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3" t="s">
        <v>36</v>
      </c>
      <c r="B42" s="66">
        <v>891</v>
      </c>
      <c r="C42" s="67">
        <v>2544</v>
      </c>
      <c r="D42" s="66">
        <v>3435</v>
      </c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3" t="s">
        <v>15</v>
      </c>
      <c r="B43" s="68">
        <v>0.26</v>
      </c>
      <c r="C43" s="69">
        <v>0.74</v>
      </c>
      <c r="D43" s="68">
        <v>1</v>
      </c>
      <c r="E43" s="1"/>
      <c r="F43" s="1"/>
      <c r="G43" s="1"/>
      <c r="H43" s="1"/>
      <c r="I43" s="1"/>
      <c r="J43" s="1"/>
      <c r="K43" s="1"/>
      <c r="L43" s="1"/>
      <c r="M43" s="1"/>
    </row>
    <row r="45" spans="1:13" ht="16.5" customHeight="1" thickBot="1" x14ac:dyDescent="0.25"/>
    <row r="46" spans="1:13" ht="16.5" thickBot="1" x14ac:dyDescent="0.3">
      <c r="A46" s="98" t="s">
        <v>37</v>
      </c>
      <c r="B46" s="99"/>
      <c r="C46" s="99"/>
      <c r="D46" s="99"/>
      <c r="E46" s="99"/>
      <c r="F46" s="99"/>
      <c r="G46" s="99"/>
      <c r="H46" s="99"/>
      <c r="I46" s="99"/>
      <c r="J46" s="100"/>
    </row>
    <row r="47" spans="1:13" ht="15.75" thickBot="1" x14ac:dyDescent="0.25"/>
    <row r="48" spans="1:13" ht="15.75" thickBot="1" x14ac:dyDescent="0.25">
      <c r="A48" s="95" t="s">
        <v>38</v>
      </c>
      <c r="B48" s="96"/>
      <c r="C48" s="96"/>
      <c r="D48" s="96"/>
      <c r="E48" s="96"/>
      <c r="F48" s="96"/>
      <c r="G48" s="96"/>
      <c r="H48" s="96"/>
      <c r="I48" s="96"/>
      <c r="J48" s="97"/>
    </row>
    <row r="49" spans="1:12" x14ac:dyDescent="0.2">
      <c r="B49" s="1"/>
      <c r="C49" s="1"/>
      <c r="D49" s="1"/>
    </row>
    <row r="50" spans="1:12" ht="15.75" x14ac:dyDescent="0.25">
      <c r="A50" s="11" t="s">
        <v>3</v>
      </c>
      <c r="B50" s="15" t="s">
        <v>39</v>
      </c>
      <c r="C50" s="15" t="s">
        <v>40</v>
      </c>
      <c r="D50" s="15" t="s">
        <v>41</v>
      </c>
      <c r="E50" s="15" t="s">
        <v>42</v>
      </c>
      <c r="F50" s="15" t="s">
        <v>43</v>
      </c>
      <c r="G50" s="15" t="s">
        <v>44</v>
      </c>
      <c r="H50" s="15" t="s">
        <v>45</v>
      </c>
      <c r="I50" s="15" t="s">
        <v>46</v>
      </c>
      <c r="J50" s="15" t="s">
        <v>47</v>
      </c>
      <c r="K50" s="15" t="s">
        <v>13</v>
      </c>
    </row>
    <row r="51" spans="1:12" x14ac:dyDescent="0.2">
      <c r="A51" s="3" t="s">
        <v>36</v>
      </c>
      <c r="B51" s="51">
        <v>21586</v>
      </c>
      <c r="C51" s="51">
        <v>15363</v>
      </c>
      <c r="D51" s="53">
        <v>15516</v>
      </c>
      <c r="E51" s="53">
        <v>41207</v>
      </c>
      <c r="F51" s="53">
        <v>28306</v>
      </c>
      <c r="G51" s="53">
        <v>12179</v>
      </c>
      <c r="H51" s="53">
        <v>5464</v>
      </c>
      <c r="I51" s="53">
        <v>2490</v>
      </c>
      <c r="J51" s="53">
        <v>4422</v>
      </c>
      <c r="K51" s="51">
        <v>146533</v>
      </c>
      <c r="L51" s="54"/>
    </row>
    <row r="52" spans="1:12" x14ac:dyDescent="0.2">
      <c r="A52" s="5" t="s">
        <v>15</v>
      </c>
      <c r="B52" s="52">
        <f>B51/K51</f>
        <v>0.14731152709628548</v>
      </c>
      <c r="C52" s="52">
        <f>C51/K51</f>
        <v>0.10484327762347048</v>
      </c>
      <c r="D52" s="52">
        <f>D51/K51</f>
        <v>0.10588741102686766</v>
      </c>
      <c r="E52" s="52">
        <f>E51/K51</f>
        <v>0.28121310558031298</v>
      </c>
      <c r="F52" s="52">
        <f>F51/K51</f>
        <v>0.19317150402980898</v>
      </c>
      <c r="G52" s="52">
        <f>G51/K51</f>
        <v>8.3114383790681964E-2</v>
      </c>
      <c r="H52" s="52">
        <f>H51/K51</f>
        <v>3.7288528863805424E-2</v>
      </c>
      <c r="I52" s="52">
        <f>I51/K51</f>
        <v>1.6992759310189513E-2</v>
      </c>
      <c r="J52" s="52">
        <f>J51/K51</f>
        <v>3.0177502678577522E-2</v>
      </c>
      <c r="K52" s="52">
        <v>1</v>
      </c>
    </row>
    <row r="54" spans="1:12" ht="15.75" x14ac:dyDescent="0.25">
      <c r="A54" s="11" t="s">
        <v>19</v>
      </c>
      <c r="B54" s="3" t="s">
        <v>20</v>
      </c>
      <c r="C54" s="3" t="s">
        <v>21</v>
      </c>
      <c r="D54" s="3" t="s">
        <v>22</v>
      </c>
      <c r="E54" s="3" t="s">
        <v>23</v>
      </c>
      <c r="F54" s="3" t="s">
        <v>24</v>
      </c>
      <c r="G54" s="3" t="s">
        <v>48</v>
      </c>
      <c r="H54" s="3" t="s">
        <v>49</v>
      </c>
      <c r="I54" s="3" t="s">
        <v>26</v>
      </c>
      <c r="J54" s="3" t="s">
        <v>35</v>
      </c>
      <c r="K54" s="3" t="s">
        <v>13</v>
      </c>
    </row>
    <row r="55" spans="1:12" x14ac:dyDescent="0.2">
      <c r="A55" s="3" t="s">
        <v>36</v>
      </c>
      <c r="B55" s="51">
        <v>17693</v>
      </c>
      <c r="C55" s="53">
        <v>12394</v>
      </c>
      <c r="D55" s="53">
        <v>1655</v>
      </c>
      <c r="E55" s="51">
        <v>28733</v>
      </c>
      <c r="F55" s="53">
        <v>8243</v>
      </c>
      <c r="G55" s="53">
        <v>2431</v>
      </c>
      <c r="H55" s="53">
        <v>5075</v>
      </c>
      <c r="I55" s="53">
        <v>70307</v>
      </c>
      <c r="J55" s="51">
        <v>2</v>
      </c>
      <c r="K55" s="51">
        <v>146533</v>
      </c>
    </row>
    <row r="56" spans="1:12" x14ac:dyDescent="0.2">
      <c r="A56" s="5" t="s">
        <v>15</v>
      </c>
      <c r="B56" s="52">
        <f>B55/K55</f>
        <v>0.12074413272095705</v>
      </c>
      <c r="C56" s="52">
        <f>C55/K55</f>
        <v>8.4581630076501532E-2</v>
      </c>
      <c r="D56" s="52">
        <f>D55/K55</f>
        <v>1.1294384200146041E-2</v>
      </c>
      <c r="E56" s="52">
        <f>E55/K55</f>
        <v>0.19608552339745997</v>
      </c>
      <c r="F56" s="52">
        <f>F55/K55</f>
        <v>5.6253540158189626E-2</v>
      </c>
      <c r="G56" s="52">
        <f>G55/K55</f>
        <v>1.6590119631755305E-2</v>
      </c>
      <c r="H56" s="52">
        <f>H55/K55</f>
        <v>3.4633836746671399E-2</v>
      </c>
      <c r="I56" s="52">
        <f>I55/K55</f>
        <v>0.47980318426566032</v>
      </c>
      <c r="J56" s="52">
        <f>J55/K55</f>
        <v>1.3648802658786759E-5</v>
      </c>
      <c r="K56" s="52">
        <v>1</v>
      </c>
    </row>
    <row r="57" spans="1:12" x14ac:dyDescent="0.2">
      <c r="B57" s="2"/>
      <c r="C57" s="2"/>
      <c r="D57" s="2"/>
      <c r="E57" s="2"/>
      <c r="F57" s="2"/>
    </row>
    <row r="58" spans="1:12" ht="15.75" x14ac:dyDescent="0.25">
      <c r="A58" s="11" t="s">
        <v>27</v>
      </c>
      <c r="B58" s="5" t="s">
        <v>28</v>
      </c>
      <c r="C58" s="5" t="s">
        <v>29</v>
      </c>
      <c r="D58" s="3" t="s">
        <v>50</v>
      </c>
      <c r="E58" s="5" t="s">
        <v>13</v>
      </c>
    </row>
    <row r="59" spans="1:12" x14ac:dyDescent="0.2">
      <c r="A59" s="3" t="s">
        <v>36</v>
      </c>
      <c r="B59" s="53">
        <v>66967</v>
      </c>
      <c r="C59" s="51">
        <v>77784</v>
      </c>
      <c r="D59" s="51">
        <v>1782</v>
      </c>
      <c r="E59" s="51">
        <v>146533</v>
      </c>
    </row>
    <row r="60" spans="1:12" x14ac:dyDescent="0.2">
      <c r="A60" s="5" t="s">
        <v>15</v>
      </c>
      <c r="B60" s="52">
        <f>B59/E59</f>
        <v>0.4570096838254864</v>
      </c>
      <c r="C60" s="52">
        <f>C59/E59</f>
        <v>0.53082923300553464</v>
      </c>
      <c r="D60" s="52">
        <f>D59/E59</f>
        <v>1.2161083168979001E-2</v>
      </c>
      <c r="E60" s="52">
        <v>1</v>
      </c>
    </row>
    <row r="61" spans="1:12" ht="15.75" thickBot="1" x14ac:dyDescent="0.25"/>
    <row r="62" spans="1:12" ht="32.25" customHeight="1" thickBot="1" x14ac:dyDescent="0.25">
      <c r="A62" s="95" t="s">
        <v>51</v>
      </c>
      <c r="B62" s="96"/>
      <c r="C62" s="96"/>
      <c r="D62" s="96"/>
      <c r="E62" s="96"/>
      <c r="F62" s="96"/>
      <c r="G62" s="96"/>
      <c r="H62" s="96"/>
      <c r="I62" s="96"/>
      <c r="J62" s="96"/>
      <c r="K62" s="97"/>
    </row>
    <row r="63" spans="1:12" x14ac:dyDescent="0.2">
      <c r="B63" s="1"/>
      <c r="C63" s="1"/>
      <c r="D63" s="1"/>
    </row>
    <row r="64" spans="1:12" ht="15.75" x14ac:dyDescent="0.25">
      <c r="A64" s="11" t="s">
        <v>3</v>
      </c>
      <c r="B64" s="15" t="s">
        <v>39</v>
      </c>
      <c r="C64" s="15" t="s">
        <v>40</v>
      </c>
      <c r="D64" s="15" t="s">
        <v>41</v>
      </c>
      <c r="E64" s="15" t="s">
        <v>42</v>
      </c>
      <c r="F64" s="15" t="s">
        <v>43</v>
      </c>
      <c r="G64" s="15" t="s">
        <v>44</v>
      </c>
      <c r="H64" s="15" t="s">
        <v>45</v>
      </c>
      <c r="I64" s="15" t="s">
        <v>46</v>
      </c>
      <c r="J64" s="15" t="s">
        <v>47</v>
      </c>
      <c r="K64" s="15" t="s">
        <v>13</v>
      </c>
    </row>
    <row r="65" spans="1:12" x14ac:dyDescent="0.2">
      <c r="A65" s="3" t="s">
        <v>36</v>
      </c>
      <c r="B65" s="51">
        <v>14370</v>
      </c>
      <c r="C65" s="51">
        <v>6641</v>
      </c>
      <c r="D65" s="53">
        <v>6474</v>
      </c>
      <c r="E65" s="53">
        <v>14914</v>
      </c>
      <c r="F65" s="53">
        <v>10170</v>
      </c>
      <c r="G65" s="53">
        <v>5123</v>
      </c>
      <c r="H65" s="53">
        <v>2501</v>
      </c>
      <c r="I65" s="53">
        <v>1202</v>
      </c>
      <c r="J65" s="53">
        <v>2111</v>
      </c>
      <c r="K65" s="51">
        <v>63506</v>
      </c>
    </row>
    <row r="66" spans="1:12" x14ac:dyDescent="0.2">
      <c r="A66" s="5" t="s">
        <v>15</v>
      </c>
      <c r="B66" s="52">
        <f>B65/K65</f>
        <v>0.22627783201587251</v>
      </c>
      <c r="C66" s="52">
        <f>C65/K65</f>
        <v>0.10457279627121847</v>
      </c>
      <c r="D66" s="52">
        <f>D65/K65</f>
        <v>0.10194312348439517</v>
      </c>
      <c r="E66" s="52">
        <f>E65/K65</f>
        <v>0.23484395175259032</v>
      </c>
      <c r="F66" s="52">
        <f>F65/K65</f>
        <v>0.16014234875444841</v>
      </c>
      <c r="G66" s="52">
        <f>G65/K65</f>
        <v>8.0669543035303756E-2</v>
      </c>
      <c r="H66" s="52">
        <f>H65/K65</f>
        <v>3.9382105627814697E-2</v>
      </c>
      <c r="I66" s="52">
        <f>I65/K65</f>
        <v>1.8927345447674236E-2</v>
      </c>
      <c r="J66" s="52">
        <f>J65/K65</f>
        <v>3.3240953610682453E-2</v>
      </c>
      <c r="K66" s="52">
        <v>1</v>
      </c>
    </row>
    <row r="68" spans="1:12" ht="15.75" x14ac:dyDescent="0.25">
      <c r="A68" s="11" t="s">
        <v>19</v>
      </c>
      <c r="B68" s="3" t="s">
        <v>20</v>
      </c>
      <c r="C68" s="3" t="s">
        <v>21</v>
      </c>
      <c r="D68" s="3" t="s">
        <v>22</v>
      </c>
      <c r="E68" s="3" t="s">
        <v>23</v>
      </c>
      <c r="F68" s="3" t="s">
        <v>24</v>
      </c>
      <c r="G68" s="3" t="s">
        <v>48</v>
      </c>
      <c r="H68" s="3" t="s">
        <v>49</v>
      </c>
      <c r="I68" s="3" t="s">
        <v>26</v>
      </c>
      <c r="J68" s="3" t="s">
        <v>35</v>
      </c>
      <c r="K68" s="3" t="s">
        <v>13</v>
      </c>
    </row>
    <row r="69" spans="1:12" x14ac:dyDescent="0.2">
      <c r="A69" s="3" t="s">
        <v>36</v>
      </c>
      <c r="B69" s="51">
        <v>7245</v>
      </c>
      <c r="C69" s="53">
        <v>6003</v>
      </c>
      <c r="D69" s="53">
        <v>742</v>
      </c>
      <c r="E69" s="51">
        <v>12335</v>
      </c>
      <c r="F69" s="53">
        <v>3851</v>
      </c>
      <c r="G69" s="53">
        <v>1002</v>
      </c>
      <c r="H69" s="53">
        <v>2411</v>
      </c>
      <c r="I69" s="53">
        <v>29916</v>
      </c>
      <c r="J69" s="51">
        <v>1</v>
      </c>
      <c r="K69" s="51">
        <v>63506</v>
      </c>
    </row>
    <row r="70" spans="1:12" x14ac:dyDescent="0.2">
      <c r="A70" s="5" t="s">
        <v>15</v>
      </c>
      <c r="B70" s="52">
        <f>B69/K69</f>
        <v>0.1140837086259566</v>
      </c>
      <c r="C70" s="52">
        <f>C69/K69</f>
        <v>9.4526501432935464E-2</v>
      </c>
      <c r="D70" s="52">
        <f>D69/K69</f>
        <v>1.1683935376184928E-2</v>
      </c>
      <c r="E70" s="52">
        <f>E69/K69</f>
        <v>0.19423361572134917</v>
      </c>
      <c r="F70" s="52">
        <f>F69/K69</f>
        <v>6.0639939533272444E-2</v>
      </c>
      <c r="G70" s="52">
        <f>G69/K69</f>
        <v>1.5778036720939755E-2</v>
      </c>
      <c r="H70" s="52">
        <f>H69/K69</f>
        <v>3.7964916700784175E-2</v>
      </c>
      <c r="I70" s="52">
        <f>I69/K69</f>
        <v>0.47107359934494381</v>
      </c>
      <c r="J70" s="52">
        <f>J69/K69</f>
        <v>1.5746543633672409E-5</v>
      </c>
      <c r="K70" s="52">
        <v>1</v>
      </c>
    </row>
    <row r="71" spans="1:12" x14ac:dyDescent="0.2">
      <c r="B71" s="2"/>
      <c r="C71" s="2"/>
      <c r="D71" s="2"/>
      <c r="E71" s="2"/>
      <c r="F71" s="2"/>
    </row>
    <row r="72" spans="1:12" ht="15.75" x14ac:dyDescent="0.25">
      <c r="A72" s="11" t="s">
        <v>27</v>
      </c>
      <c r="B72" s="5" t="s">
        <v>28</v>
      </c>
      <c r="C72" s="5" t="s">
        <v>29</v>
      </c>
      <c r="D72" s="3" t="s">
        <v>50</v>
      </c>
      <c r="E72" s="5" t="s">
        <v>13</v>
      </c>
    </row>
    <row r="73" spans="1:12" x14ac:dyDescent="0.2">
      <c r="A73" s="3" t="s">
        <v>36</v>
      </c>
      <c r="B73" s="53">
        <v>28995</v>
      </c>
      <c r="C73" s="51">
        <v>33846</v>
      </c>
      <c r="D73" s="51">
        <v>665</v>
      </c>
      <c r="E73" s="51">
        <v>63506</v>
      </c>
    </row>
    <row r="74" spans="1:12" x14ac:dyDescent="0.2">
      <c r="A74" s="5" t="s">
        <v>15</v>
      </c>
      <c r="B74" s="52">
        <f>B73/E73</f>
        <v>0.45657103265833149</v>
      </c>
      <c r="C74" s="52">
        <f>C73/E73</f>
        <v>0.5329575158252764</v>
      </c>
      <c r="D74" s="52">
        <f>D73/E73</f>
        <v>1.0471451516392153E-2</v>
      </c>
      <c r="E74" s="52">
        <v>1</v>
      </c>
    </row>
    <row r="76" spans="1:12" ht="15.75" thickBot="1" x14ac:dyDescent="0.25"/>
    <row r="77" spans="1:12" ht="15" customHeight="1" thickBot="1" x14ac:dyDescent="0.3">
      <c r="A77" s="98" t="s">
        <v>52</v>
      </c>
      <c r="B77" s="99"/>
      <c r="C77" s="99"/>
      <c r="D77" s="99"/>
      <c r="E77" s="99"/>
      <c r="F77" s="99"/>
      <c r="G77" s="99"/>
      <c r="H77" s="99"/>
      <c r="I77" s="99"/>
      <c r="J77" s="99"/>
      <c r="K77" s="100"/>
      <c r="L77" s="8"/>
    </row>
    <row r="78" spans="1:12" ht="15.75" thickBot="1" x14ac:dyDescent="0.25"/>
    <row r="79" spans="1:12" ht="33.75" customHeight="1" thickBot="1" x14ac:dyDescent="0.25">
      <c r="A79" s="95" t="s">
        <v>53</v>
      </c>
      <c r="B79" s="96"/>
      <c r="C79" s="96"/>
      <c r="D79" s="96"/>
      <c r="E79" s="96"/>
      <c r="F79" s="96"/>
      <c r="G79" s="96"/>
      <c r="H79" s="96"/>
      <c r="I79" s="96"/>
      <c r="J79" s="96"/>
      <c r="K79" s="97"/>
      <c r="L79" s="16"/>
    </row>
    <row r="80" spans="1:12" x14ac:dyDescent="0.2">
      <c r="B80" s="1"/>
      <c r="C80" s="1"/>
      <c r="D80" s="1"/>
    </row>
    <row r="81" spans="1:15" ht="15.75" x14ac:dyDescent="0.25">
      <c r="A81" s="11" t="s">
        <v>3</v>
      </c>
      <c r="B81" s="3" t="s">
        <v>54</v>
      </c>
      <c r="C81" s="3" t="s">
        <v>55</v>
      </c>
      <c r="D81" s="3" t="s">
        <v>56</v>
      </c>
      <c r="E81" s="5" t="s">
        <v>13</v>
      </c>
      <c r="G81" s="29"/>
      <c r="H81" s="27"/>
      <c r="I81" s="29"/>
      <c r="J81" s="27"/>
      <c r="K81" s="29"/>
    </row>
    <row r="82" spans="1:15" ht="15.75" x14ac:dyDescent="0.25">
      <c r="A82" s="3" t="s">
        <v>57</v>
      </c>
      <c r="B82" s="59">
        <v>605</v>
      </c>
      <c r="C82" s="59">
        <v>374</v>
      </c>
      <c r="D82" s="59">
        <v>121</v>
      </c>
      <c r="E82" s="59">
        <v>1100</v>
      </c>
      <c r="F82" s="56"/>
      <c r="G82" s="29"/>
      <c r="H82" s="27"/>
      <c r="I82" s="29"/>
      <c r="J82" s="27"/>
      <c r="K82" s="29"/>
      <c r="L82" s="31"/>
      <c r="M82" s="30"/>
      <c r="N82" s="31"/>
      <c r="O82" s="30"/>
    </row>
    <row r="83" spans="1:15" ht="15.75" x14ac:dyDescent="0.25">
      <c r="A83" s="5" t="s">
        <v>14</v>
      </c>
      <c r="B83" s="60">
        <v>426</v>
      </c>
      <c r="C83" s="60">
        <v>260</v>
      </c>
      <c r="D83" s="60">
        <v>85</v>
      </c>
      <c r="E83" s="60">
        <v>771</v>
      </c>
      <c r="F83" s="56"/>
      <c r="G83" s="29"/>
      <c r="H83" s="27"/>
      <c r="I83" s="29"/>
      <c r="J83" s="27"/>
      <c r="K83" s="29"/>
      <c r="L83" s="27"/>
      <c r="M83" s="29"/>
      <c r="N83" s="27"/>
      <c r="O83" s="29"/>
    </row>
    <row r="84" spans="1:15" ht="15.75" x14ac:dyDescent="0.25">
      <c r="A84" s="3" t="s">
        <v>58</v>
      </c>
      <c r="B84" s="61">
        <f>B83/B82</f>
        <v>0.70413223140495873</v>
      </c>
      <c r="C84" s="61">
        <f>C83/C82</f>
        <v>0.69518716577540107</v>
      </c>
      <c r="D84" s="61">
        <f>D83/D82</f>
        <v>0.7024793388429752</v>
      </c>
      <c r="E84" s="61">
        <f>E83/E82</f>
        <v>0.70090909090909093</v>
      </c>
      <c r="F84" s="20"/>
      <c r="G84" s="34"/>
      <c r="H84" s="34"/>
      <c r="I84" s="47"/>
      <c r="J84" s="47"/>
      <c r="K84" s="47"/>
      <c r="L84" s="47"/>
      <c r="M84" s="47"/>
      <c r="N84" s="27"/>
      <c r="O84" s="33"/>
    </row>
    <row r="85" spans="1:15" ht="15.75" x14ac:dyDescent="0.25">
      <c r="B85" s="2"/>
      <c r="C85" s="2"/>
      <c r="D85" s="2"/>
      <c r="I85" s="47"/>
      <c r="J85" s="47"/>
      <c r="K85" s="47"/>
      <c r="L85" s="47"/>
      <c r="M85" s="47"/>
      <c r="N85" s="27"/>
    </row>
    <row r="86" spans="1:15" ht="15.75" x14ac:dyDescent="0.25">
      <c r="A86" s="12" t="s">
        <v>59</v>
      </c>
      <c r="B86" s="3" t="s">
        <v>28</v>
      </c>
      <c r="C86" s="3" t="s">
        <v>29</v>
      </c>
      <c r="D86" s="5" t="s">
        <v>13</v>
      </c>
      <c r="F86" s="21"/>
      <c r="G86" s="21"/>
      <c r="H86" s="21"/>
      <c r="I86" s="21"/>
      <c r="J86" s="18"/>
    </row>
    <row r="87" spans="1:15" ht="15.75" x14ac:dyDescent="0.25">
      <c r="A87" s="3" t="s">
        <v>57</v>
      </c>
      <c r="B87" s="62">
        <v>561</v>
      </c>
      <c r="C87" s="62">
        <v>539</v>
      </c>
      <c r="D87" s="59">
        <v>1100</v>
      </c>
      <c r="E87" s="56"/>
      <c r="G87" s="29"/>
      <c r="H87" s="27"/>
      <c r="I87" s="48"/>
      <c r="J87" s="48"/>
    </row>
    <row r="88" spans="1:15" ht="15.75" x14ac:dyDescent="0.25">
      <c r="A88" s="5" t="s">
        <v>14</v>
      </c>
      <c r="B88" s="60">
        <v>396</v>
      </c>
      <c r="C88" s="60">
        <v>376</v>
      </c>
      <c r="D88" s="60">
        <v>772</v>
      </c>
      <c r="E88" s="49"/>
      <c r="F88" s="70"/>
      <c r="G88" s="29"/>
      <c r="H88" s="27"/>
      <c r="I88" s="48"/>
      <c r="J88" s="48"/>
    </row>
    <row r="89" spans="1:15" ht="15.75" x14ac:dyDescent="0.25">
      <c r="A89" s="5" t="s">
        <v>58</v>
      </c>
      <c r="B89" s="61">
        <f>B88/B87</f>
        <v>0.70588235294117652</v>
      </c>
      <c r="C89" s="61">
        <f>C88/C87</f>
        <v>0.69758812615955468</v>
      </c>
      <c r="D89" s="61">
        <f>D88/D87</f>
        <v>0.70181818181818179</v>
      </c>
      <c r="F89" s="19"/>
      <c r="G89" s="32"/>
      <c r="H89" s="27"/>
      <c r="I89" s="32"/>
      <c r="J89" s="17"/>
    </row>
    <row r="90" spans="1:15" x14ac:dyDescent="0.2">
      <c r="B90" s="1"/>
      <c r="C90" s="1"/>
      <c r="D90" s="1"/>
      <c r="F90" s="49"/>
    </row>
    <row r="91" spans="1:15" ht="15.75" x14ac:dyDescent="0.25">
      <c r="A91" s="11" t="s">
        <v>19</v>
      </c>
      <c r="B91" s="3" t="s">
        <v>60</v>
      </c>
      <c r="C91" s="3" t="s">
        <v>61</v>
      </c>
      <c r="D91" s="3" t="s">
        <v>26</v>
      </c>
      <c r="E91" s="5" t="s">
        <v>13</v>
      </c>
      <c r="I91" s="30"/>
      <c r="J91" s="31"/>
      <c r="K91" s="30"/>
      <c r="L91" s="31"/>
      <c r="M91" s="30"/>
      <c r="N91" s="31"/>
      <c r="O91" s="30"/>
    </row>
    <row r="92" spans="1:15" ht="15.75" x14ac:dyDescent="0.25">
      <c r="A92" s="3" t="s">
        <v>57</v>
      </c>
      <c r="B92" s="63">
        <v>495</v>
      </c>
      <c r="C92" s="63">
        <v>306</v>
      </c>
      <c r="D92" s="64">
        <v>299</v>
      </c>
      <c r="E92" s="59">
        <v>1100</v>
      </c>
      <c r="F92" s="56"/>
      <c r="I92" s="29"/>
      <c r="J92" s="27"/>
      <c r="K92" s="29"/>
      <c r="L92" s="27"/>
      <c r="M92" s="29"/>
      <c r="N92" s="27"/>
      <c r="O92" s="29"/>
    </row>
    <row r="93" spans="1:15" ht="15.75" x14ac:dyDescent="0.25">
      <c r="A93" s="5" t="s">
        <v>14</v>
      </c>
      <c r="B93" s="62">
        <v>334</v>
      </c>
      <c r="C93" s="62">
        <v>221</v>
      </c>
      <c r="D93" s="62">
        <v>217</v>
      </c>
      <c r="E93" s="60">
        <v>772</v>
      </c>
      <c r="I93" s="29"/>
      <c r="J93" s="27"/>
      <c r="K93" s="29"/>
      <c r="L93" s="27"/>
      <c r="M93" s="29"/>
      <c r="N93" s="27"/>
      <c r="O93" s="29"/>
    </row>
    <row r="94" spans="1:15" x14ac:dyDescent="0.2">
      <c r="A94" s="5" t="s">
        <v>58</v>
      </c>
      <c r="B94" s="61">
        <f>B93/B92</f>
        <v>0.67474747474747476</v>
      </c>
      <c r="C94" s="61">
        <f>C93/C92</f>
        <v>0.72222222222222221</v>
      </c>
      <c r="D94" s="61">
        <f>D93/D92</f>
        <v>0.72575250836120397</v>
      </c>
      <c r="E94" s="61">
        <f>E93/E92</f>
        <v>0.70181818181818179</v>
      </c>
    </row>
    <row r="95" spans="1:15" x14ac:dyDescent="0.2">
      <c r="B95" s="2"/>
      <c r="C95" s="2"/>
      <c r="D95" s="2"/>
      <c r="E95" s="7"/>
      <c r="F95" s="2"/>
    </row>
    <row r="96" spans="1:15" ht="15.75" thickBot="1" x14ac:dyDescent="0.25">
      <c r="B96" s="1"/>
      <c r="C96" s="1"/>
      <c r="D96" s="1"/>
    </row>
    <row r="97" spans="1:15" ht="15" customHeight="1" thickBot="1" x14ac:dyDescent="0.3">
      <c r="A97" s="98" t="s">
        <v>62</v>
      </c>
      <c r="B97" s="99"/>
      <c r="C97" s="99"/>
      <c r="D97" s="99"/>
      <c r="E97" s="99"/>
      <c r="F97" s="99"/>
      <c r="G97" s="99"/>
      <c r="H97" s="99"/>
      <c r="I97" s="99"/>
      <c r="J97" s="99"/>
      <c r="K97" s="100"/>
      <c r="L97" s="8"/>
    </row>
    <row r="98" spans="1:15" ht="15.75" thickBot="1" x14ac:dyDescent="0.25"/>
    <row r="99" spans="1:15" ht="33.75" customHeight="1" thickBot="1" x14ac:dyDescent="0.25">
      <c r="A99" s="95" t="s">
        <v>63</v>
      </c>
      <c r="B99" s="96"/>
      <c r="C99" s="96"/>
      <c r="D99" s="96"/>
      <c r="E99" s="96"/>
      <c r="F99" s="96"/>
      <c r="G99" s="96"/>
      <c r="H99" s="96"/>
      <c r="I99" s="96"/>
      <c r="J99" s="96"/>
      <c r="K99" s="97"/>
      <c r="L99" s="16"/>
    </row>
    <row r="100" spans="1:15" x14ac:dyDescent="0.2">
      <c r="B100" s="1"/>
      <c r="C100" s="1"/>
      <c r="D100" s="1"/>
    </row>
    <row r="101" spans="1:15" ht="15.75" x14ac:dyDescent="0.25">
      <c r="A101" s="11" t="s">
        <v>3</v>
      </c>
      <c r="B101" s="3" t="s">
        <v>54</v>
      </c>
      <c r="C101" s="3" t="s">
        <v>55</v>
      </c>
      <c r="D101" s="3" t="s">
        <v>56</v>
      </c>
      <c r="E101" s="5" t="s">
        <v>13</v>
      </c>
      <c r="G101" s="30"/>
      <c r="H101" s="31"/>
      <c r="I101" s="30"/>
      <c r="J101" s="31"/>
      <c r="K101" s="30"/>
      <c r="L101" s="31"/>
      <c r="M101" s="30"/>
      <c r="N101" s="31"/>
      <c r="O101" s="30"/>
    </row>
    <row r="102" spans="1:15" ht="15.75" x14ac:dyDescent="0.25">
      <c r="A102" s="3" t="s">
        <v>57</v>
      </c>
      <c r="B102" s="51">
        <v>605</v>
      </c>
      <c r="C102" s="51">
        <v>374</v>
      </c>
      <c r="D102" s="51">
        <v>121</v>
      </c>
      <c r="E102" s="51">
        <v>1100</v>
      </c>
      <c r="G102" s="29"/>
      <c r="H102" s="27"/>
      <c r="I102" s="29"/>
      <c r="J102" s="27"/>
      <c r="K102" s="29"/>
      <c r="L102" s="27"/>
      <c r="M102" s="29"/>
      <c r="N102" s="27"/>
      <c r="O102" s="29"/>
    </row>
    <row r="103" spans="1:15" ht="15.75" x14ac:dyDescent="0.25">
      <c r="A103" s="5" t="s">
        <v>14</v>
      </c>
      <c r="B103" s="55">
        <v>487</v>
      </c>
      <c r="C103" s="55">
        <v>293</v>
      </c>
      <c r="D103" s="55">
        <v>97</v>
      </c>
      <c r="E103" s="55">
        <v>877</v>
      </c>
      <c r="G103" s="50"/>
      <c r="H103" s="72"/>
      <c r="I103" s="29"/>
      <c r="J103" s="27"/>
      <c r="K103" s="29"/>
      <c r="L103" s="27"/>
      <c r="M103" s="29"/>
      <c r="N103" s="27"/>
      <c r="O103" s="29"/>
    </row>
    <row r="104" spans="1:15" ht="15.75" x14ac:dyDescent="0.25">
      <c r="A104" s="3" t="s">
        <v>58</v>
      </c>
      <c r="B104" s="52">
        <f>B103/B102</f>
        <v>0.80495867768595042</v>
      </c>
      <c r="C104" s="52">
        <f>C103/C102</f>
        <v>0.78342245989304815</v>
      </c>
      <c r="D104" s="52">
        <f>D103/D102</f>
        <v>0.80165289256198347</v>
      </c>
      <c r="E104" s="52">
        <f>E103/E102</f>
        <v>0.79727272727272724</v>
      </c>
      <c r="G104" s="32"/>
      <c r="H104" s="27"/>
      <c r="I104" s="32"/>
      <c r="J104" s="27"/>
      <c r="K104" s="33"/>
      <c r="L104" s="27"/>
      <c r="M104" s="32"/>
      <c r="N104" s="27"/>
      <c r="O104" s="33"/>
    </row>
    <row r="105" spans="1:15" x14ac:dyDescent="0.2">
      <c r="B105" s="2"/>
      <c r="C105" s="2"/>
      <c r="D105" s="2"/>
    </row>
    <row r="106" spans="1:15" ht="15.75" x14ac:dyDescent="0.25">
      <c r="A106" s="12" t="s">
        <v>59</v>
      </c>
      <c r="B106" s="3" t="s">
        <v>28</v>
      </c>
      <c r="C106" s="3" t="s">
        <v>29</v>
      </c>
      <c r="D106" s="5" t="s">
        <v>13</v>
      </c>
      <c r="F106" s="18"/>
      <c r="G106" s="21"/>
      <c r="H106" s="21"/>
      <c r="I106" s="21"/>
    </row>
    <row r="107" spans="1:15" ht="15.75" x14ac:dyDescent="0.25">
      <c r="A107" s="3" t="s">
        <v>57</v>
      </c>
      <c r="B107" s="53">
        <v>561</v>
      </c>
      <c r="C107" s="53">
        <v>539</v>
      </c>
      <c r="D107" s="51">
        <v>1100</v>
      </c>
      <c r="F107" s="17"/>
      <c r="G107" s="36"/>
      <c r="H107" s="28"/>
      <c r="I107" s="36"/>
    </row>
    <row r="108" spans="1:15" ht="15.75" x14ac:dyDescent="0.25">
      <c r="A108" s="5" t="s">
        <v>14</v>
      </c>
      <c r="B108" s="55">
        <v>445</v>
      </c>
      <c r="C108" s="55">
        <v>431</v>
      </c>
      <c r="D108" s="55">
        <v>876</v>
      </c>
      <c r="F108" s="22"/>
      <c r="G108" s="29"/>
      <c r="H108" s="27"/>
      <c r="I108" s="29"/>
      <c r="J108" s="17"/>
    </row>
    <row r="109" spans="1:15" x14ac:dyDescent="0.2">
      <c r="A109" s="5" t="s">
        <v>58</v>
      </c>
      <c r="B109" s="52">
        <f>B108/B107</f>
        <v>0.79322638146167557</v>
      </c>
      <c r="C109" s="52">
        <f>C108/C107</f>
        <v>0.79962894248608529</v>
      </c>
      <c r="D109" s="52">
        <f>D108/D107</f>
        <v>0.79636363636363638</v>
      </c>
    </row>
    <row r="110" spans="1:15" x14ac:dyDescent="0.2">
      <c r="B110" s="1"/>
      <c r="C110" s="1"/>
      <c r="D110" s="1"/>
    </row>
    <row r="111" spans="1:15" ht="15.75" x14ac:dyDescent="0.25">
      <c r="A111" s="11" t="s">
        <v>19</v>
      </c>
      <c r="B111" s="3" t="s">
        <v>60</v>
      </c>
      <c r="C111" s="3" t="s">
        <v>61</v>
      </c>
      <c r="D111" s="3" t="s">
        <v>26</v>
      </c>
      <c r="E111" s="35" t="s">
        <v>13</v>
      </c>
      <c r="G111" s="71"/>
      <c r="H111" s="71"/>
      <c r="I111" s="71"/>
      <c r="J111" s="30"/>
      <c r="K111" s="31"/>
      <c r="L111" s="30"/>
      <c r="M111" s="31"/>
      <c r="N111" s="30"/>
    </row>
    <row r="112" spans="1:15" ht="15.75" x14ac:dyDescent="0.25">
      <c r="A112" s="3" t="s">
        <v>57</v>
      </c>
      <c r="B112" s="57">
        <v>495</v>
      </c>
      <c r="C112" s="57">
        <v>306</v>
      </c>
      <c r="D112" s="58">
        <v>299</v>
      </c>
      <c r="E112" s="51">
        <v>1100</v>
      </c>
      <c r="G112" s="49"/>
      <c r="H112" s="29"/>
      <c r="I112" s="27"/>
      <c r="J112" s="29"/>
      <c r="K112" s="27"/>
      <c r="L112" s="29"/>
      <c r="M112" s="27"/>
      <c r="N112" s="29"/>
    </row>
    <row r="113" spans="1:14" ht="15.75" x14ac:dyDescent="0.25">
      <c r="A113" s="5" t="s">
        <v>14</v>
      </c>
      <c r="B113" s="55">
        <v>397</v>
      </c>
      <c r="C113" s="55">
        <v>252</v>
      </c>
      <c r="D113" s="55">
        <v>227</v>
      </c>
      <c r="E113" s="55">
        <v>876</v>
      </c>
      <c r="G113" s="49"/>
      <c r="H113" s="50"/>
      <c r="I113" s="27"/>
      <c r="J113" s="29"/>
      <c r="K113" s="27"/>
      <c r="L113" s="29"/>
      <c r="M113" s="27"/>
      <c r="N113" s="29"/>
    </row>
    <row r="114" spans="1:14" x14ac:dyDescent="0.2">
      <c r="A114" s="5" t="s">
        <v>58</v>
      </c>
      <c r="B114" s="52">
        <f>B113/B112</f>
        <v>0.80202020202020197</v>
      </c>
      <c r="C114" s="52">
        <f>C113/C112</f>
        <v>0.82352941176470584</v>
      </c>
      <c r="D114" s="52">
        <f>D113/D112</f>
        <v>0.75919732441471577</v>
      </c>
      <c r="E114" s="52">
        <f>E113/E112</f>
        <v>0.79636363636363638</v>
      </c>
    </row>
    <row r="115" spans="1:14" x14ac:dyDescent="0.2">
      <c r="B115" s="1"/>
      <c r="C115" s="1"/>
      <c r="D115" s="1"/>
    </row>
    <row r="116" spans="1:14" ht="15.75" thickBot="1" x14ac:dyDescent="0.25">
      <c r="B116" s="1"/>
      <c r="C116" s="1"/>
      <c r="D116" s="1"/>
    </row>
    <row r="117" spans="1:14" ht="16.5" thickBot="1" x14ac:dyDescent="0.3">
      <c r="A117" s="98" t="s">
        <v>64</v>
      </c>
      <c r="B117" s="99"/>
      <c r="C117" s="99"/>
      <c r="D117" s="99"/>
      <c r="E117" s="99"/>
      <c r="F117" s="99"/>
      <c r="G117" s="99"/>
      <c r="H117" s="99"/>
      <c r="I117" s="99"/>
      <c r="J117" s="100"/>
      <c r="K117" s="8"/>
      <c r="L117" s="8"/>
    </row>
    <row r="118" spans="1:14" ht="15.75" thickBot="1" x14ac:dyDescent="0.25">
      <c r="B118" s="1"/>
      <c r="C118" s="1"/>
      <c r="D118" s="1"/>
    </row>
    <row r="119" spans="1:14" ht="47.25" customHeight="1" thickBot="1" x14ac:dyDescent="0.25">
      <c r="A119" s="95" t="s">
        <v>65</v>
      </c>
      <c r="B119" s="96"/>
      <c r="C119" s="96"/>
      <c r="D119" s="96"/>
      <c r="E119" s="96"/>
      <c r="F119" s="96"/>
      <c r="G119" s="96"/>
      <c r="H119" s="96"/>
      <c r="I119" s="96"/>
      <c r="J119" s="97"/>
      <c r="K119" s="9"/>
    </row>
    <row r="120" spans="1:14" x14ac:dyDescent="0.2">
      <c r="B120" s="1"/>
      <c r="C120" s="1"/>
      <c r="D120" s="1"/>
    </row>
    <row r="121" spans="1:14" ht="15.75" x14ac:dyDescent="0.25">
      <c r="A121" s="11" t="s">
        <v>3</v>
      </c>
      <c r="B121" s="13" t="s">
        <v>66</v>
      </c>
      <c r="C121" s="3" t="s">
        <v>67</v>
      </c>
      <c r="D121" s="3" t="s">
        <v>68</v>
      </c>
      <c r="E121" s="3" t="s">
        <v>7</v>
      </c>
      <c r="F121" s="3" t="s">
        <v>8</v>
      </c>
      <c r="G121" s="3" t="s">
        <v>69</v>
      </c>
      <c r="H121" s="3" t="s">
        <v>70</v>
      </c>
      <c r="I121" s="3" t="s">
        <v>71</v>
      </c>
      <c r="J121" s="3" t="s">
        <v>35</v>
      </c>
      <c r="K121" s="3" t="s">
        <v>13</v>
      </c>
    </row>
    <row r="122" spans="1:14" x14ac:dyDescent="0.2">
      <c r="A122" s="5" t="s">
        <v>36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4" x14ac:dyDescent="0.2">
      <c r="A123" s="5" t="s">
        <v>15</v>
      </c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4" x14ac:dyDescent="0.2">
      <c r="B124" s="2"/>
      <c r="C124" s="2"/>
      <c r="D124" s="2"/>
    </row>
    <row r="125" spans="1:14" ht="15.75" x14ac:dyDescent="0.25">
      <c r="A125" s="12" t="s">
        <v>27</v>
      </c>
      <c r="B125" s="3" t="s">
        <v>28</v>
      </c>
      <c r="C125" s="3" t="s">
        <v>29</v>
      </c>
      <c r="D125" s="3" t="s">
        <v>12</v>
      </c>
      <c r="E125" s="3" t="s">
        <v>13</v>
      </c>
    </row>
    <row r="126" spans="1:14" x14ac:dyDescent="0.2">
      <c r="A126" s="5" t="s">
        <v>36</v>
      </c>
      <c r="B126" s="3"/>
      <c r="C126" s="3"/>
      <c r="D126" s="13"/>
      <c r="E126" s="5"/>
    </row>
    <row r="127" spans="1:14" x14ac:dyDescent="0.2">
      <c r="A127" s="5" t="s">
        <v>15</v>
      </c>
      <c r="B127" s="6"/>
      <c r="C127" s="6"/>
      <c r="D127" s="6"/>
      <c r="E127" s="6"/>
    </row>
    <row r="128" spans="1:14" x14ac:dyDescent="0.2">
      <c r="B128" s="7"/>
      <c r="C128" s="7"/>
      <c r="D128" s="7"/>
      <c r="E128" s="7"/>
    </row>
  </sheetData>
  <mergeCells count="14">
    <mergeCell ref="A1:J1"/>
    <mergeCell ref="A6:J6"/>
    <mergeCell ref="A79:K79"/>
    <mergeCell ref="A77:K77"/>
    <mergeCell ref="A46:J46"/>
    <mergeCell ref="A27:M27"/>
    <mergeCell ref="A48:J48"/>
    <mergeCell ref="A62:K62"/>
    <mergeCell ref="A25:J25"/>
    <mergeCell ref="A119:J119"/>
    <mergeCell ref="A117:J117"/>
    <mergeCell ref="A99:K99"/>
    <mergeCell ref="A4:J4"/>
    <mergeCell ref="A97:K97"/>
  </mergeCells>
  <phoneticPr fontId="3" type="noConversion"/>
  <pageMargins left="0.75" right="0.75" top="0.5" bottom="0.5" header="0.5" footer="0.5"/>
  <pageSetup paperSize="9" scale="58" fitToHeight="0" orientation="landscape" r:id="rId1"/>
  <headerFooter alignWithMargins="0"/>
  <rowBreaks count="3" manualBreakCount="3">
    <brk id="23" max="16383" man="1"/>
    <brk id="61" max="16383" man="1"/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9"/>
  <sheetViews>
    <sheetView zoomScale="90" zoomScaleNormal="90" workbookViewId="0">
      <selection activeCell="G37" sqref="G37"/>
    </sheetView>
  </sheetViews>
  <sheetFormatPr defaultRowHeight="15" x14ac:dyDescent="0.2"/>
  <cols>
    <col min="1" max="1" width="21.109375" bestFit="1" customWidth="1"/>
    <col min="2" max="7" width="15" customWidth="1"/>
    <col min="8" max="11" width="10.33203125" customWidth="1"/>
  </cols>
  <sheetData>
    <row r="1" spans="1:14" ht="16.5" thickBot="1" x14ac:dyDescent="0.3">
      <c r="A1" s="98" t="s">
        <v>1</v>
      </c>
      <c r="B1" s="99"/>
      <c r="C1" s="99"/>
      <c r="D1" s="99"/>
      <c r="E1" s="99"/>
      <c r="F1" s="99"/>
      <c r="G1" s="99"/>
      <c r="H1" s="99"/>
      <c r="I1" s="99"/>
      <c r="J1" s="99"/>
      <c r="K1" s="100"/>
    </row>
    <row r="2" spans="1:14" ht="15.75" thickBot="1" x14ac:dyDescent="0.25"/>
    <row r="3" spans="1:14" x14ac:dyDescent="0.2">
      <c r="A3" s="104" t="s">
        <v>72</v>
      </c>
      <c r="B3" s="96"/>
      <c r="C3" s="96"/>
      <c r="D3" s="96"/>
      <c r="E3" s="96"/>
      <c r="F3" s="96"/>
      <c r="G3" s="96"/>
      <c r="H3" s="96"/>
      <c r="I3" s="96"/>
      <c r="J3" s="96"/>
      <c r="K3" s="97"/>
    </row>
    <row r="4" spans="1:14" x14ac:dyDescent="0.2">
      <c r="B4" s="1"/>
      <c r="C4" s="1"/>
      <c r="D4" s="1"/>
      <c r="E4" s="1"/>
    </row>
    <row r="5" spans="1:14" ht="15.75" x14ac:dyDescent="0.25">
      <c r="A5" s="11" t="s">
        <v>3</v>
      </c>
      <c r="B5" s="3" t="s">
        <v>54</v>
      </c>
      <c r="C5" s="3" t="s">
        <v>73</v>
      </c>
      <c r="D5" s="3" t="s">
        <v>74</v>
      </c>
      <c r="E5" s="3" t="s">
        <v>76</v>
      </c>
      <c r="F5" s="3" t="s">
        <v>13</v>
      </c>
      <c r="J5" s="40"/>
      <c r="K5" s="41"/>
      <c r="L5" s="40"/>
      <c r="M5" s="41"/>
      <c r="N5" s="40"/>
    </row>
    <row r="6" spans="1:14" ht="15.75" x14ac:dyDescent="0.25">
      <c r="A6" s="3" t="s">
        <v>57</v>
      </c>
      <c r="B6" s="82">
        <v>416</v>
      </c>
      <c r="C6" s="82">
        <v>324</v>
      </c>
      <c r="D6" s="82">
        <v>152</v>
      </c>
      <c r="E6" s="82">
        <v>225</v>
      </c>
      <c r="F6" s="82">
        <v>1117</v>
      </c>
      <c r="G6" s="92"/>
      <c r="H6" s="79"/>
      <c r="I6" s="79"/>
      <c r="J6" s="30"/>
      <c r="K6" s="31"/>
      <c r="L6" s="30"/>
      <c r="M6" s="41"/>
      <c r="N6" s="42"/>
    </row>
    <row r="7" spans="1:14" ht="15.75" x14ac:dyDescent="0.25">
      <c r="A7" s="5" t="s">
        <v>14</v>
      </c>
      <c r="B7" s="83">
        <v>315</v>
      </c>
      <c r="C7" s="83">
        <v>229</v>
      </c>
      <c r="D7" s="83">
        <v>99</v>
      </c>
      <c r="E7" s="83">
        <v>173</v>
      </c>
      <c r="F7" s="82">
        <v>816</v>
      </c>
      <c r="G7" s="86"/>
      <c r="H7" s="91"/>
      <c r="I7" s="91"/>
      <c r="J7" s="46"/>
      <c r="K7" s="31"/>
      <c r="L7" s="46"/>
      <c r="M7" s="28"/>
      <c r="N7" s="36"/>
    </row>
    <row r="8" spans="1:14" ht="15.75" x14ac:dyDescent="0.25">
      <c r="A8" s="3" t="s">
        <v>58</v>
      </c>
      <c r="B8" s="84">
        <f>B7/B6</f>
        <v>0.75721153846153844</v>
      </c>
      <c r="C8" s="84">
        <f>C7/C6</f>
        <v>0.70679012345679015</v>
      </c>
      <c r="D8" s="84">
        <f>D7/D6</f>
        <v>0.65131578947368418</v>
      </c>
      <c r="E8" s="84">
        <f t="shared" ref="E8:F8" si="0">E7/E6</f>
        <v>0.76888888888888884</v>
      </c>
      <c r="F8" s="84">
        <f t="shared" si="0"/>
        <v>0.73052820053715306</v>
      </c>
      <c r="G8" s="20"/>
      <c r="J8" s="29"/>
      <c r="K8" s="27"/>
      <c r="L8" s="29"/>
      <c r="M8" s="28"/>
      <c r="N8" s="36"/>
    </row>
    <row r="9" spans="1:14" ht="15.75" x14ac:dyDescent="0.25">
      <c r="B9" s="2"/>
      <c r="C9" s="2"/>
      <c r="D9" s="2"/>
      <c r="E9" s="2"/>
      <c r="F9" s="1"/>
      <c r="G9" s="1"/>
      <c r="J9" s="29"/>
      <c r="K9" s="27"/>
      <c r="L9" s="29"/>
    </row>
    <row r="10" spans="1:14" ht="15.75" x14ac:dyDescent="0.25">
      <c r="A10" s="12" t="s">
        <v>59</v>
      </c>
      <c r="B10" s="3" t="s">
        <v>28</v>
      </c>
      <c r="C10" s="3" t="s">
        <v>29</v>
      </c>
      <c r="D10" s="3" t="s">
        <v>13</v>
      </c>
      <c r="E10" s="1"/>
      <c r="F10" s="1"/>
      <c r="G10" s="21"/>
    </row>
    <row r="11" spans="1:14" ht="15.75" x14ac:dyDescent="0.25">
      <c r="A11" s="3" t="s">
        <v>57</v>
      </c>
      <c r="B11" s="83">
        <v>568</v>
      </c>
      <c r="C11" s="83">
        <v>549</v>
      </c>
      <c r="D11" s="82">
        <v>1117</v>
      </c>
      <c r="E11" s="73"/>
      <c r="F11" s="1"/>
      <c r="G11" s="1"/>
      <c r="J11" s="29"/>
      <c r="K11" s="27"/>
      <c r="L11" s="29"/>
      <c r="M11" s="28"/>
      <c r="N11" s="36"/>
    </row>
    <row r="12" spans="1:14" ht="15.75" x14ac:dyDescent="0.25">
      <c r="A12" s="5" t="s">
        <v>14</v>
      </c>
      <c r="B12" s="83">
        <v>431</v>
      </c>
      <c r="C12" s="83">
        <v>385</v>
      </c>
      <c r="D12" s="82">
        <v>816</v>
      </c>
      <c r="E12" s="73"/>
      <c r="F12" s="1"/>
      <c r="G12" s="44"/>
      <c r="H12" s="45"/>
      <c r="J12" s="32"/>
      <c r="K12" s="27"/>
      <c r="L12" s="32"/>
      <c r="M12" s="28"/>
      <c r="N12" s="43"/>
    </row>
    <row r="13" spans="1:14" x14ac:dyDescent="0.2">
      <c r="A13" s="5" t="s">
        <v>58</v>
      </c>
      <c r="B13" s="84">
        <f>B12/B11</f>
        <v>0.75880281690140849</v>
      </c>
      <c r="C13" s="84">
        <f>C12/C11</f>
        <v>0.70127504553734066</v>
      </c>
      <c r="D13" s="84">
        <f>D12/D11</f>
        <v>0.73052820053715306</v>
      </c>
      <c r="E13" s="74"/>
      <c r="F13" s="1"/>
      <c r="G13" s="19"/>
      <c r="J13" s="1"/>
      <c r="K13" s="1"/>
    </row>
    <row r="14" spans="1:14" x14ac:dyDescent="0.2">
      <c r="B14" s="1"/>
      <c r="C14" s="1"/>
      <c r="D14" s="1"/>
      <c r="E14" s="1"/>
      <c r="F14" s="1"/>
      <c r="G14" s="1"/>
      <c r="J14" s="1"/>
      <c r="K14" s="14"/>
    </row>
    <row r="15" spans="1:14" ht="15.75" x14ac:dyDescent="0.25">
      <c r="A15" s="11" t="s">
        <v>19</v>
      </c>
      <c r="B15" s="3" t="s">
        <v>60</v>
      </c>
      <c r="C15" s="3" t="s">
        <v>61</v>
      </c>
      <c r="D15" s="3" t="s">
        <v>26</v>
      </c>
      <c r="E15" s="88" t="s">
        <v>76</v>
      </c>
      <c r="F15" s="87" t="s">
        <v>13</v>
      </c>
      <c r="J15" s="2"/>
      <c r="K15" s="2"/>
      <c r="L15" s="7"/>
    </row>
    <row r="16" spans="1:14" x14ac:dyDescent="0.2">
      <c r="A16" s="3" t="s">
        <v>57</v>
      </c>
      <c r="B16" s="85">
        <v>493</v>
      </c>
      <c r="C16" s="85">
        <v>350</v>
      </c>
      <c r="D16" s="86">
        <v>253</v>
      </c>
      <c r="E16" s="89">
        <v>21</v>
      </c>
      <c r="F16" s="87">
        <f>SUM(B16:E16)</f>
        <v>1117</v>
      </c>
      <c r="G16" s="91"/>
      <c r="H16" s="91"/>
      <c r="I16" s="91"/>
      <c r="J16" s="91"/>
    </row>
    <row r="17" spans="1:16" x14ac:dyDescent="0.2">
      <c r="A17" s="5" t="s">
        <v>14</v>
      </c>
      <c r="B17" s="83">
        <v>386</v>
      </c>
      <c r="C17" s="83">
        <v>231</v>
      </c>
      <c r="D17" s="83">
        <v>187</v>
      </c>
      <c r="E17" s="89">
        <v>12</v>
      </c>
      <c r="F17" s="87">
        <v>816</v>
      </c>
      <c r="G17" s="91"/>
      <c r="H17" s="91"/>
      <c r="I17" s="91"/>
      <c r="J17" s="91"/>
    </row>
    <row r="18" spans="1:16" ht="15.75" x14ac:dyDescent="0.25">
      <c r="A18" s="5" t="s">
        <v>58</v>
      </c>
      <c r="B18" s="84">
        <f>B17/B16</f>
        <v>0.78296146044624748</v>
      </c>
      <c r="C18" s="84">
        <f t="shared" ref="C18:F18" si="1">C17/C16</f>
        <v>0.66</v>
      </c>
      <c r="D18" s="84">
        <f t="shared" si="1"/>
        <v>0.73913043478260865</v>
      </c>
      <c r="E18" s="84">
        <f t="shared" si="1"/>
        <v>0.5714285714285714</v>
      </c>
      <c r="F18" s="84">
        <f t="shared" si="1"/>
        <v>0.73052820053715306</v>
      </c>
      <c r="J18" s="30"/>
      <c r="K18" s="31"/>
      <c r="L18" s="30"/>
      <c r="M18" s="31"/>
      <c r="N18" s="30"/>
      <c r="O18" s="31"/>
      <c r="P18" s="30"/>
    </row>
    <row r="19" spans="1:16" ht="15.75" x14ac:dyDescent="0.25">
      <c r="B19" s="2"/>
      <c r="C19" s="2"/>
      <c r="D19" s="2"/>
      <c r="E19" s="2"/>
      <c r="F19" s="1"/>
      <c r="G19" s="1"/>
      <c r="J19" s="46"/>
      <c r="K19" s="30"/>
      <c r="L19" s="31"/>
      <c r="M19" s="30"/>
      <c r="N19" s="46"/>
      <c r="O19" s="31"/>
      <c r="P19" s="46"/>
    </row>
    <row r="20" spans="1:16" ht="16.5" thickBot="1" x14ac:dyDescent="0.3">
      <c r="B20" s="1"/>
      <c r="F20" s="29"/>
      <c r="G20" s="46"/>
      <c r="H20" s="31"/>
      <c r="I20" s="46"/>
      <c r="J20" s="29"/>
      <c r="K20" s="27"/>
      <c r="L20" s="29"/>
    </row>
    <row r="21" spans="1:16" ht="16.5" thickBot="1" x14ac:dyDescent="0.3">
      <c r="A21" s="98" t="s">
        <v>52</v>
      </c>
      <c r="B21" s="99"/>
      <c r="C21" s="99"/>
      <c r="D21" s="99"/>
      <c r="E21" s="99"/>
      <c r="F21" s="99"/>
      <c r="G21" s="99"/>
      <c r="H21" s="99"/>
      <c r="I21" s="99"/>
      <c r="J21" s="99"/>
      <c r="K21" s="100"/>
      <c r="L21" s="29"/>
    </row>
    <row r="23" spans="1:16" ht="29.1" customHeight="1" x14ac:dyDescent="0.25">
      <c r="A23" s="104" t="s">
        <v>75</v>
      </c>
      <c r="B23" s="96"/>
      <c r="C23" s="96"/>
      <c r="D23" s="96"/>
      <c r="E23" s="96"/>
      <c r="F23" s="96"/>
      <c r="G23" s="96"/>
      <c r="H23" s="96"/>
      <c r="I23" s="96"/>
      <c r="J23" s="96"/>
      <c r="K23" s="97"/>
      <c r="L23" s="29"/>
    </row>
    <row r="24" spans="1:16" ht="15.75" x14ac:dyDescent="0.25">
      <c r="B24" s="1"/>
      <c r="C24" s="1"/>
      <c r="D24" s="1"/>
      <c r="L24" s="32"/>
    </row>
    <row r="25" spans="1:16" ht="15.75" customHeight="1" x14ac:dyDescent="0.25">
      <c r="A25" s="11" t="s">
        <v>3</v>
      </c>
      <c r="B25" s="3" t="s">
        <v>54</v>
      </c>
      <c r="C25" s="3" t="s">
        <v>73</v>
      </c>
      <c r="D25" s="3" t="s">
        <v>74</v>
      </c>
      <c r="E25" s="88" t="s">
        <v>76</v>
      </c>
      <c r="F25" s="5" t="s">
        <v>13</v>
      </c>
      <c r="G25" s="29"/>
      <c r="H25" s="27"/>
      <c r="I25" s="29"/>
      <c r="J25" s="27"/>
      <c r="K25" s="29"/>
      <c r="L25" s="27"/>
      <c r="M25" s="32"/>
    </row>
    <row r="26" spans="1:16" ht="15.75" x14ac:dyDescent="0.25">
      <c r="A26" s="3" t="s">
        <v>57</v>
      </c>
      <c r="B26" s="75">
        <v>416</v>
      </c>
      <c r="C26" s="75">
        <v>324</v>
      </c>
      <c r="D26" s="75">
        <v>152</v>
      </c>
      <c r="E26" s="75">
        <v>225</v>
      </c>
      <c r="F26" s="76">
        <v>1117</v>
      </c>
      <c r="G26" s="93"/>
      <c r="H26" s="93"/>
      <c r="I26" s="93"/>
      <c r="J26" s="93"/>
      <c r="K26" s="29"/>
      <c r="L26" s="1"/>
      <c r="M26" s="1"/>
    </row>
    <row r="27" spans="1:16" ht="15.75" x14ac:dyDescent="0.25">
      <c r="A27" s="5" t="s">
        <v>14</v>
      </c>
      <c r="B27" s="77">
        <v>238</v>
      </c>
      <c r="C27" s="77">
        <v>183</v>
      </c>
      <c r="D27" s="77">
        <v>96</v>
      </c>
      <c r="E27" s="77">
        <v>98</v>
      </c>
      <c r="F27" s="76">
        <v>615</v>
      </c>
      <c r="G27" s="29"/>
      <c r="H27" s="27"/>
      <c r="I27" s="29"/>
      <c r="J27" s="27"/>
      <c r="K27" s="29"/>
      <c r="L27" s="1"/>
      <c r="M27" s="1"/>
    </row>
    <row r="28" spans="1:16" x14ac:dyDescent="0.2">
      <c r="A28" s="3" t="s">
        <v>58</v>
      </c>
      <c r="B28" s="84">
        <f>B27/B26</f>
        <v>0.57211538461538458</v>
      </c>
      <c r="C28" s="84">
        <f t="shared" ref="C28:F28" si="2">C27/C26</f>
        <v>0.56481481481481477</v>
      </c>
      <c r="D28" s="84">
        <f t="shared" si="2"/>
        <v>0.63157894736842102</v>
      </c>
      <c r="E28" s="84">
        <f t="shared" si="2"/>
        <v>0.43555555555555553</v>
      </c>
      <c r="F28" s="84">
        <f t="shared" si="2"/>
        <v>0.55058191584601612</v>
      </c>
      <c r="G28" s="34"/>
      <c r="H28" s="34"/>
      <c r="I28" s="47"/>
      <c r="J28" s="47"/>
      <c r="K28" s="47"/>
      <c r="L28" s="1"/>
      <c r="M28" s="1"/>
    </row>
    <row r="29" spans="1:16" x14ac:dyDescent="0.2">
      <c r="B29" s="2"/>
      <c r="C29" s="78"/>
      <c r="D29" s="78"/>
      <c r="E29" s="79"/>
      <c r="I29" s="47"/>
      <c r="J29" s="47"/>
      <c r="K29" s="47"/>
    </row>
    <row r="30" spans="1:16" ht="15.75" x14ac:dyDescent="0.25">
      <c r="A30" s="12" t="s">
        <v>59</v>
      </c>
      <c r="B30" s="3" t="s">
        <v>28</v>
      </c>
      <c r="C30" s="3" t="s">
        <v>29</v>
      </c>
      <c r="D30" s="5" t="s">
        <v>13</v>
      </c>
      <c r="F30" s="21"/>
      <c r="G30" s="21"/>
      <c r="H30" s="21"/>
      <c r="I30" s="21"/>
      <c r="J30" s="18"/>
    </row>
    <row r="31" spans="1:16" ht="15.75" x14ac:dyDescent="0.25">
      <c r="A31" s="3" t="s">
        <v>57</v>
      </c>
      <c r="B31" s="80">
        <v>568</v>
      </c>
      <c r="C31" s="80">
        <v>549</v>
      </c>
      <c r="D31" s="75">
        <v>1117</v>
      </c>
      <c r="E31" s="56"/>
      <c r="G31" s="29"/>
      <c r="H31" s="27"/>
      <c r="I31" s="48"/>
      <c r="J31" s="48"/>
    </row>
    <row r="32" spans="1:16" ht="15.75" x14ac:dyDescent="0.25">
      <c r="A32" s="5" t="s">
        <v>14</v>
      </c>
      <c r="B32" s="77">
        <v>322</v>
      </c>
      <c r="C32" s="77">
        <v>293</v>
      </c>
      <c r="D32" s="77">
        <f>SUM(B32:C32)</f>
        <v>615</v>
      </c>
      <c r="E32" s="81"/>
      <c r="F32" s="70"/>
      <c r="G32" s="29"/>
      <c r="H32" s="27"/>
      <c r="I32" s="48"/>
      <c r="J32" s="48"/>
    </row>
    <row r="33" spans="1:11" ht="15.75" x14ac:dyDescent="0.25">
      <c r="A33" s="5" t="s">
        <v>58</v>
      </c>
      <c r="B33" s="84">
        <f>B32/B31</f>
        <v>0.56690140845070425</v>
      </c>
      <c r="C33" s="84">
        <f t="shared" ref="C33:D33" si="3">C32/C31</f>
        <v>0.5336976320582878</v>
      </c>
      <c r="D33" s="84">
        <f t="shared" si="3"/>
        <v>0.55058191584601612</v>
      </c>
      <c r="E33" s="79"/>
      <c r="F33" s="19"/>
      <c r="G33" s="32"/>
      <c r="H33" s="27"/>
      <c r="I33" s="32"/>
      <c r="J33" s="17"/>
    </row>
    <row r="34" spans="1:11" x14ac:dyDescent="0.2">
      <c r="B34" s="79"/>
      <c r="C34" s="79"/>
      <c r="D34" s="79"/>
      <c r="E34" s="79"/>
      <c r="F34" s="49"/>
    </row>
    <row r="35" spans="1:11" ht="15.75" x14ac:dyDescent="0.25">
      <c r="A35" s="11" t="s">
        <v>19</v>
      </c>
      <c r="B35" s="82" t="s">
        <v>60</v>
      </c>
      <c r="C35" s="82" t="s">
        <v>61</v>
      </c>
      <c r="D35" s="82" t="s">
        <v>26</v>
      </c>
      <c r="E35" s="88" t="s">
        <v>76</v>
      </c>
      <c r="F35" s="5" t="s">
        <v>13</v>
      </c>
      <c r="I35" s="30"/>
      <c r="J35" s="31"/>
      <c r="K35" s="30"/>
    </row>
    <row r="36" spans="1:11" ht="15.75" x14ac:dyDescent="0.25">
      <c r="A36" s="3" t="s">
        <v>57</v>
      </c>
      <c r="B36" s="85">
        <v>493</v>
      </c>
      <c r="C36" s="85">
        <v>350</v>
      </c>
      <c r="D36" s="86">
        <v>253</v>
      </c>
      <c r="E36" s="89">
        <v>21</v>
      </c>
      <c r="F36" s="87">
        <f>SUM(B36:E36)</f>
        <v>1117</v>
      </c>
      <c r="I36" s="29"/>
      <c r="J36" s="27"/>
      <c r="K36" s="29"/>
    </row>
    <row r="37" spans="1:11" ht="15.75" x14ac:dyDescent="0.25">
      <c r="A37" s="5" t="s">
        <v>14</v>
      </c>
      <c r="B37" s="80">
        <v>276</v>
      </c>
      <c r="C37" s="80">
        <v>188</v>
      </c>
      <c r="D37" s="80">
        <v>142</v>
      </c>
      <c r="E37" s="90">
        <v>9</v>
      </c>
      <c r="F37" s="87">
        <v>615</v>
      </c>
      <c r="G37" s="94"/>
      <c r="H37" s="94"/>
      <c r="I37" s="29"/>
      <c r="J37" s="27"/>
      <c r="K37" s="29"/>
    </row>
    <row r="38" spans="1:11" x14ac:dyDescent="0.2">
      <c r="A38" s="5" t="s">
        <v>58</v>
      </c>
      <c r="B38" s="84">
        <f>B37/B36</f>
        <v>0.55983772819472621</v>
      </c>
      <c r="C38" s="84">
        <f t="shared" ref="C38:F38" si="4">C37/C36</f>
        <v>0.53714285714285714</v>
      </c>
      <c r="D38" s="84">
        <f t="shared" si="4"/>
        <v>0.56126482213438733</v>
      </c>
      <c r="E38" s="84">
        <f t="shared" si="4"/>
        <v>0.42857142857142855</v>
      </c>
      <c r="F38" s="84">
        <f t="shared" si="4"/>
        <v>0.55058191584601612</v>
      </c>
    </row>
    <row r="39" spans="1:11" x14ac:dyDescent="0.2">
      <c r="B39" s="78"/>
      <c r="C39" s="78"/>
      <c r="D39" s="78"/>
      <c r="E39" s="78"/>
      <c r="F39" s="2"/>
    </row>
  </sheetData>
  <mergeCells count="4">
    <mergeCell ref="A1:K1"/>
    <mergeCell ref="A3:K3"/>
    <mergeCell ref="A21:K21"/>
    <mergeCell ref="A23:K2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A6F5E39A44F04F89E45FF2CAB2D231" ma:contentTypeVersion="16" ma:contentTypeDescription="Create a new document." ma:contentTypeScope="" ma:versionID="91f585e3210918d7a42af54cfe1b7095">
  <xsd:schema xmlns:xsd="http://www.w3.org/2001/XMLSchema" xmlns:xs="http://www.w3.org/2001/XMLSchema" xmlns:p="http://schemas.microsoft.com/office/2006/metadata/properties" xmlns:ns2="f8e38aaa-2514-4b62-bcb7-8e476af75d9a" xmlns:ns3="20e2bef3-9786-4dee-ae28-4a0f9d142097" targetNamespace="http://schemas.microsoft.com/office/2006/metadata/properties" ma:root="true" ma:fieldsID="6dccb5e848e6196e9e595398e4db6cd6" ns2:_="" ns3:_="">
    <xsd:import namespace="f8e38aaa-2514-4b62-bcb7-8e476af75d9a"/>
    <xsd:import namespace="20e2bef3-9786-4dee-ae28-4a0f9d1420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e38aaa-2514-4b62-bcb7-8e476af75d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77725aa-a115-4173-8de3-4bc35a2462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bef3-9786-4dee-ae28-4a0f9d14209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49803f4-2f35-46d0-896f-d545af8df0ad}" ma:internalName="TaxCatchAll" ma:showField="CatchAllData" ma:web="20e2bef3-9786-4dee-ae28-4a0f9d1420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77496F-7A86-4D9B-818E-A5219E11EC1C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ECE49DA6-7DEC-4FE0-ACA8-71C193811B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58975B-65A1-46B4-A200-887AEE247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e38aaa-2514-4b62-bcb7-8e476af75d9a"/>
    <ds:schemaRef ds:uri="20e2bef3-9786-4dee-ae28-4a0f9d1420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-Parks and Open Spaces			</vt:lpstr>
      <vt:lpstr>Parks ARS</vt:lpstr>
      <vt:lpstr>'-Parks and Open Spaces			'!Print_Area</vt:lpstr>
    </vt:vector>
  </TitlesOfParts>
  <Manager/>
  <Company>London Borough of Tower Hamlets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Park and street cleaning PSED data 2023</dc:title>
  <dc:subject/>
  <dc:creator>Nadir Ahmed</dc:creator>
  <cp:keywords/>
  <dc:description/>
  <cp:lastModifiedBy>Phillip Nduoyo</cp:lastModifiedBy>
  <cp:revision/>
  <dcterms:created xsi:type="dcterms:W3CDTF">2012-01-24T14:12:34Z</dcterms:created>
  <dcterms:modified xsi:type="dcterms:W3CDTF">2024-01-11T18:45:17Z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Keiko Okawa</vt:lpwstr>
  </property>
  <property fmtid="{D5CDD505-2E9C-101B-9397-08002B2CF9AE}" pid="3" name="Order">
    <vt:lpwstr>626000.000000000</vt:lpwstr>
  </property>
  <property fmtid="{D5CDD505-2E9C-101B-9397-08002B2CF9AE}" pid="4" name="display_urn:schemas-microsoft-com:office:office#Author">
    <vt:lpwstr>Keiko Okawa</vt:lpwstr>
  </property>
</Properties>
</file>